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Лист1!$A$1:$K$166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<sst xmlns="http://schemas.openxmlformats.org/spreadsheetml/2006/main" count="238" uniqueCount="63">
  <si>
    <t xml:space="preserve">Приложение № 4</t>
  </si>
  <si>
    <t xml:space="preserve">к постановлению администрации </t>
  </si>
  <si>
    <t xml:space="preserve">города Магнитогорска</t>
  </si>
  <si>
    <t xml:space="preserve">от 17.11.2025 № 9746-П
</t>
  </si>
  <si>
    <t xml:space="preserve">к муниципальной программе «Жилье</t>
  </si>
  <si>
    <t xml:space="preserve">в городе Магнитогорске» на 2025-2030 гг.</t>
  </si>
  <si>
    <t xml:space="preserve">Финансовое обеспечение реализации</t>
  </si>
  <si>
    <t xml:space="preserve">муниципальной программы за счет всех источников финансирования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</si>
  <si>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</si>
  <si>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</si>
  <si>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</si>
  <si>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</si>
  <si>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</si>
  <si>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</si>
  <si>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«Жилье в городе Магнитогорске» на 2025-2030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</si>
  <si>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</si>
  <si>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</si>
  <si>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</si>
  <si>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</si>
  <si>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</si>
  <si>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архитектуры и градостроительства администрации города Магнитогорска</t>
  </si>
  <si>
    <t xml:space="preserve">Комитет по управлению имуществом и земельными отношениями администрации города Магнитогорска 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</si>
  <si>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</si>
  <si>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«Доступное и комфортное жилье в городе Магнитогорске»</t>
  </si>
  <si>
    <t xml:space="preserve">1.1</t>
  </si>
  <si>
    <t xml:space="preserve">Региональный проект, реализуемый вне национального проекта «Мероприятия по переселению граждан из жилищного фонда, признанного непригодным для проживания»</t>
  </si>
  <si>
    <t xml:space="preserve">Комитет по управлению имуществом и земельными отношениями администрации города Магнитогорска</t>
  </si>
  <si>
    <t xml:space="preserve">1.1.1</t>
  </si>
  <si>
    <t xml:space="preserve">Приобретение (строительство) жилых помещений</t>
  </si>
  <si>
    <t xml:space="preserve">1.1.2</t>
  </si>
  <si>
    <t xml:space="preserve">Выплата возмещения (выкупной стоимости)</t>
  </si>
  <si>
    <t xml:space="preserve">1.1.3</t>
  </si>
  <si>
    <t xml:space="preserve">Расселение жилищного фонда, в домах признанных аварийными и подлежащими сносу</t>
  </si>
  <si>
    <t xml:space="preserve">1.1.4</t>
  </si>
  <si>
    <t xml:space="preserve">Внесение сведений о расселении жилого фонда, признанного аварийным и подлежащим сносу</t>
  </si>
  <si>
    <t xml:space="preserve">1.2.</t>
  </si>
  <si>
    <t xml:space="preserve">Региональный проект, реализуемый вне национального проекта «Оказание молодым семьям государственной поддержки для улучшения жилищных условий»</t>
  </si>
  <si>
    <t xml:space="preserve">1.2.1.</t>
  </si>
  <si>
    <t xml:space="preserve">«Обеспечение жильем молодых семей»</t>
  </si>
  <si>
    <t xml:space="preserve">1.3</t>
  </si>
  <si>
    <t xml:space="preserve">Комплекс процессных мероприятий «Подготовка земельных участков для освоения в целях жилищного строительства и прочие мероприятия, реализуемые в соответствии с Градостроительным кодексом РФ и Земельным кодексом РФ»</t>
  </si>
  <si>
    <t xml:space="preserve">1.3.1</t>
  </si>
  <si>
    <t xml:space="preserve">«Разработка градостроительной документации»</t>
  </si>
  <si>
    <t xml:space="preserve">1.3.2</t>
  </si>
  <si>
    <t xml:space="preserve">«Проведение работ, оказание услуг по образованию земельных участков»</t>
  </si>
  <si>
    <t xml:space="preserve">Управление архитектуры и градостроительства администрации города Магнитогорска </t>
  </si>
  <si>
    <t xml:space="preserve">1.4</t>
  </si>
  <si>
    <t xml:space="preserve">Комплекс процессных мероприятий «Снос многоквартирных домов, признанных аварийными и подлежащими сносу»</t>
  </si>
  <si>
    <t xml:space="preserve">1.4.1</t>
  </si>
  <si>
    <t xml:space="preserve">Мероприятия по сносу многоквартирных домов, признанных аварийными и подлежащими сносу</t>
  </si>
  <si>
    <t xml:space="preserve">1.5</t>
  </si>
  <si>
    <t xml:space="preserve">Комплекс процессных мероприятий  «Переселение граждан из жилищного фонда, признанного непригодным для проживания в свободный (незаселенный) муниципальный жилищный фонд»</t>
  </si>
  <si>
    <t xml:space="preserve">1.5.1</t>
  </si>
  <si>
    <t xml:space="preserve">Предоставление жилых помещений</t>
  </si>
  <si>
    <t xml:space="preserve">1.5.2</t>
  </si>
  <si>
    <t xml:space="preserve">Направление 2 «Переселение граждан из аварийного жилищного фонда города Магнитогорска»</t>
  </si>
  <si>
    <t xml:space="preserve">2.1</t>
  </si>
  <si>
    <t xml:space="preserve">Региональный проект, реализуемый в составе национального проекта «Жилье»</t>
  </si>
  <si>
    <t xml:space="preserve">2.1.1</t>
  </si>
  <si>
    <t xml:space="preserve">2.1.2</t>
  </si>
  <si>
    <t xml:space="preserve">2.1.3</t>
  </si>
  <si>
    <t xml:space="preserve">2.1.4</t>
  </si>
  <si>
    <t xml:space="preserve">Внесение сведений о расселении дома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</si>
</sst>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@"/>
    <numFmt numFmtId="167" formatCode="#,##0.00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2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6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ColWidth="9.1484375" defaultRowHeight="1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52.29"/>
    <col collapsed="false" customWidth="true" hidden="false" outlineLevel="0" max="3" min="3" style="1" width="28.42"/>
    <col collapsed="false" customWidth="true" hidden="false" outlineLevel="0" max="4" min="4" style="1" width="19.71"/>
    <col collapsed="false" customWidth="true" hidden="false" outlineLevel="0" max="11" min="5" style="1" width="13"/>
    <col collapsed="false" customWidth="true" hidden="true" outlineLevel="0" max="12" min="12" style="1" width="11.57"/>
    <col collapsed="false" customWidth="true" hidden="true" outlineLevel="0" max="13" min="13" style="1" width="2.15"/>
    <col collapsed="false" customWidth="false" hidden="false" outlineLevel="0" max="16384" min="14" style="1" width="9.14"/>
  </cols>
  <sheetData>
    <row r="1" customFormat="false" ht="15" hidden="false" customHeight="false" outlineLevel="0" collapsed="false">
      <c r="H1" s="2" t="s">
        <v>0</v>
      </c>
      <c r="I1" s="2"/>
      <c r="J1" s="2"/>
      <c r="K1" s="2"/>
    </row>
    <row r="2" customFormat="false" ht="15" hidden="false" customHeight="false" outlineLevel="0" collapsed="false">
      <c r="H2" s="2" t="s">
        <v>1</v>
      </c>
      <c r="I2" s="2"/>
      <c r="J2" s="2"/>
      <c r="K2" s="2"/>
    </row>
    <row r="3" customFormat="false" ht="15" hidden="false" customHeight="false" outlineLevel="0" collapsed="false">
      <c r="H3" s="2" t="s">
        <v>2</v>
      </c>
      <c r="I3" s="2"/>
      <c r="J3" s="2"/>
      <c r="K3" s="2"/>
    </row>
    <row r="4" customFormat="false" ht="36" hidden="false" customHeight="true" outlineLevel="0" collapsed="false">
      <c r="H4" s="3" t="s">
        <v>3</v>
      </c>
      <c r="I4" s="3"/>
      <c r="J4" s="2"/>
      <c r="K4" s="2"/>
    </row>
    <row r="5" customFormat="false" ht="15" hidden="false" customHeight="false" outlineLevel="0" collapsed="false">
      <c r="H5" s="4" t="s">
        <v>0</v>
      </c>
      <c r="I5" s="2"/>
      <c r="J5" s="2"/>
      <c r="K5" s="2"/>
    </row>
    <row r="6" customFormat="false" ht="15" hidden="false" customHeight="false" outlineLevel="0" collapsed="false">
      <c r="H6" s="2" t="s">
        <v>4</v>
      </c>
      <c r="I6" s="2"/>
      <c r="J6" s="2"/>
      <c r="K6" s="2"/>
    </row>
    <row r="7" customFormat="false" ht="15" hidden="false" customHeight="false" outlineLevel="0" collapsed="false">
      <c r="H7" s="2" t="s">
        <v>5</v>
      </c>
      <c r="I7" s="2"/>
      <c r="J7" s="2"/>
      <c r="K7" s="2"/>
    </row>
    <row r="9" customFormat="false" ht="15" hidden="false" customHeight="false" outlineLevel="0" collapsed="false">
      <c r="A9" s="5" t="s">
        <v>6</v>
      </c>
      <c r="B9" s="5"/>
      <c r="C9" s="5"/>
      <c r="D9" s="5"/>
      <c r="E9" s="5"/>
      <c r="F9" s="5"/>
      <c r="G9" s="5"/>
      <c r="H9" s="5"/>
      <c r="I9" s="5"/>
      <c r="J9" s="5"/>
      <c r="K9" s="5"/>
      <c r="S9" s="4"/>
      <c r="T9" s="2"/>
      <c r="U9" s="2"/>
    </row>
    <row r="10" customFormat="false" ht="15" hidden="false" customHeight="false" outlineLevel="0" collapsed="false">
      <c r="A10" s="5" t="s">
        <v>7</v>
      </c>
      <c r="B10" s="5"/>
      <c r="C10" s="5"/>
      <c r="D10" s="5"/>
      <c r="E10" s="5"/>
      <c r="F10" s="5"/>
      <c r="G10" s="5"/>
      <c r="H10" s="5"/>
      <c r="I10" s="5"/>
      <c r="J10" s="5"/>
      <c r="K10" s="5"/>
      <c r="S10" s="2"/>
      <c r="T10" s="2"/>
      <c r="U10" s="2"/>
    </row>
    <row r="11" customFormat="false" ht="15.75" hidden="false" customHeight="false" outlineLevel="0" collapsed="false">
      <c r="A11" s="6"/>
      <c r="S11" s="2"/>
      <c r="T11" s="2"/>
      <c r="U11" s="2"/>
    </row>
    <row r="12" s="8" customFormat="true" ht="37.5" hidden="false" customHeight="true" outlineLevel="0" collapsed="false">
      <c r="A12" s="7" t="s">
        <v>8</v>
      </c>
      <c r="B12" s="7" t="s">
        <v>9</v>
      </c>
      <c r="C12" s="7" t="s">
        <v>10</v>
      </c>
      <c r="D12" s="7" t="s">
        <v>11</v>
      </c>
      <c r="E12" s="7" t="s">
        <v>12</v>
      </c>
      <c r="F12" s="7"/>
      <c r="G12" s="7"/>
      <c r="H12" s="7"/>
      <c r="I12" s="7"/>
      <c r="J12" s="7"/>
      <c r="K12" s="7"/>
      <c r="S12" s="1"/>
      <c r="T12" s="1"/>
      <c r="U12" s="1"/>
    </row>
    <row r="13" s="8" customFormat="true" ht="12.75" hidden="false" customHeight="true" outlineLevel="0" collapsed="false">
      <c r="A13" s="7"/>
      <c r="B13" s="7"/>
      <c r="C13" s="7"/>
      <c r="D13" s="7"/>
      <c r="E13" s="7" t="n">
        <v>2025</v>
      </c>
      <c r="F13" s="7" t="n">
        <v>2026</v>
      </c>
      <c r="G13" s="7" t="n">
        <v>2027</v>
      </c>
      <c r="H13" s="7" t="n">
        <v>2028</v>
      </c>
      <c r="I13" s="7" t="n">
        <v>2029</v>
      </c>
      <c r="J13" s="7" t="n">
        <v>2030</v>
      </c>
      <c r="K13" s="7" t="s">
        <v>13</v>
      </c>
    </row>
    <row r="14" s="8" customFormat="true" ht="18" hidden="false" customHeight="true" outlineLevel="0" collapsed="false">
      <c r="A14" s="7" t="n">
        <v>1</v>
      </c>
      <c r="B14" s="7" t="n">
        <v>2</v>
      </c>
      <c r="C14" s="7" t="n">
        <v>3</v>
      </c>
      <c r="D14" s="7" t="n">
        <v>4</v>
      </c>
      <c r="E14" s="7" t="n">
        <v>4</v>
      </c>
      <c r="F14" s="7" t="n">
        <v>5</v>
      </c>
      <c r="G14" s="7" t="n">
        <v>6</v>
      </c>
      <c r="H14" s="7" t="n">
        <v>7</v>
      </c>
      <c r="I14" s="7" t="n">
        <v>8</v>
      </c>
      <c r="J14" s="7" t="n">
        <v>9</v>
      </c>
      <c r="K14" s="7" t="n">
        <v>10</v>
      </c>
    </row>
    <row r="15" s="8" customFormat="true" ht="14.25" hidden="false" customHeight="true" outlineLevel="0" collapsed="false">
      <c r="A15" s="7"/>
      <c r="B15" s="9" t="s">
        <v>14</v>
      </c>
      <c r="C15" s="10" t="s">
        <v>15</v>
      </c>
      <c r="D15" s="10" t="s">
        <v>13</v>
      </c>
      <c r="E15" s="11" t="n">
        <f aca="false">E16+E17+E18+E19</f>
        <v>170759.85</v>
      </c>
      <c r="F15" s="11" t="n">
        <f aca="false">F16+F17+F18+F19</f>
        <v>128903.62</v>
      </c>
      <c r="G15" s="11" t="n">
        <f aca="false">G16+G17+G18+G19</f>
        <v>130966.95</v>
      </c>
      <c r="H15" s="11" t="n">
        <f aca="false">H16+H17+H18+H19</f>
        <v>51364.15</v>
      </c>
      <c r="I15" s="11" t="n">
        <f aca="false">I16+I17+I18+I19</f>
        <v>59391.93</v>
      </c>
      <c r="J15" s="11" t="n">
        <f aca="false">J16+J17+J18+J19</f>
        <v>68207.86</v>
      </c>
      <c r="K15" s="11" t="n">
        <f aca="false">E15+F15+G15+H15+I15+J15</f>
        <v>609594.36</v>
      </c>
    </row>
    <row r="16" s="8" customFormat="true" ht="14.25" hidden="false" customHeight="true" outlineLevel="0" collapsed="false">
      <c r="A16" s="7"/>
      <c r="B16" s="9"/>
      <c r="C16" s="10"/>
      <c r="D16" s="10" t="s">
        <v>16</v>
      </c>
      <c r="E16" s="11" t="n">
        <f aca="false">E31+E26+E21</f>
        <v>6640.46</v>
      </c>
      <c r="F16" s="11" t="n">
        <f aca="false">F21+F26+F31</f>
        <v>5784.16</v>
      </c>
      <c r="G16" s="11" t="n">
        <f aca="false">G21+G26+G31</f>
        <v>5658.54</v>
      </c>
      <c r="H16" s="11" t="n">
        <f aca="false">H21+H26+H31</f>
        <v>0</v>
      </c>
      <c r="I16" s="11" t="n">
        <f aca="false">I21+I26+I31</f>
        <v>0</v>
      </c>
      <c r="J16" s="11" t="n">
        <f aca="false">J21+J26+J31</f>
        <v>0</v>
      </c>
      <c r="K16" s="11" t="n">
        <f aca="false">E16+F16+G16+H16+I16+J16</f>
        <v>18083.16</v>
      </c>
    </row>
    <row r="17" s="8" customFormat="true" ht="14.25" hidden="false" customHeight="true" outlineLevel="0" collapsed="false">
      <c r="A17" s="7"/>
      <c r="B17" s="9"/>
      <c r="C17" s="10"/>
      <c r="D17" s="10" t="s">
        <v>17</v>
      </c>
      <c r="E17" s="11" t="n">
        <f aca="false">E32+E27+E22</f>
        <v>111942.52</v>
      </c>
      <c r="F17" s="11" t="n">
        <f aca="false">F22+F27+F32</f>
        <v>65887.84</v>
      </c>
      <c r="G17" s="11" t="n">
        <f aca="false">G22+G27+G32</f>
        <v>89538.81</v>
      </c>
      <c r="H17" s="11" t="n">
        <f aca="false">H22+H27+H32</f>
        <v>0</v>
      </c>
      <c r="I17" s="11" t="n">
        <f aca="false">I22+I27+I32</f>
        <v>0</v>
      </c>
      <c r="J17" s="11" t="n">
        <f aca="false">J22+J27+J32</f>
        <v>0</v>
      </c>
      <c r="K17" s="11" t="n">
        <f aca="false">E17+F17+G17+H17+I17+J17</f>
        <v>267369.17</v>
      </c>
    </row>
    <row r="18" s="8" customFormat="true" ht="14.25" hidden="false" customHeight="true" outlineLevel="0" collapsed="false">
      <c r="A18" s="7"/>
      <c r="B18" s="9"/>
      <c r="C18" s="10"/>
      <c r="D18" s="10" t="s">
        <v>18</v>
      </c>
      <c r="E18" s="11" t="n">
        <f aca="false">E23+E28+E33</f>
        <v>29421.13</v>
      </c>
      <c r="F18" s="11" t="n">
        <f aca="false">F33+F28+F23</f>
        <v>57231.62</v>
      </c>
      <c r="G18" s="11" t="n">
        <f aca="false">G33+G28+G23</f>
        <v>35769.6</v>
      </c>
      <c r="H18" s="11" t="n">
        <f aca="false">H33+H28+H23</f>
        <v>51364.15</v>
      </c>
      <c r="I18" s="11" t="n">
        <f aca="false">I33+I28+I23</f>
        <v>59391.93</v>
      </c>
      <c r="J18" s="11" t="n">
        <f aca="false">J33+J28+J23</f>
        <v>68207.86</v>
      </c>
      <c r="K18" s="11" t="n">
        <f aca="false">K33+K28+K23</f>
        <v>301386.29</v>
      </c>
    </row>
    <row r="19" s="8" customFormat="true" ht="14.25" hidden="false" customHeight="true" outlineLevel="0" collapsed="false">
      <c r="A19" s="7"/>
      <c r="B19" s="9"/>
      <c r="C19" s="10"/>
      <c r="D19" s="10" t="s">
        <v>19</v>
      </c>
      <c r="E19" s="11" t="n">
        <f aca="false">E24+E29+E34</f>
        <v>22755.74</v>
      </c>
      <c r="F19" s="11" t="n">
        <f aca="false">F24+F29+F34</f>
        <v>0</v>
      </c>
      <c r="G19" s="11" t="n">
        <f aca="false">G24+G29+G34</f>
        <v>0</v>
      </c>
      <c r="H19" s="11" t="n">
        <v>0</v>
      </c>
      <c r="I19" s="11" t="n">
        <v>0</v>
      </c>
      <c r="J19" s="11" t="n">
        <v>0</v>
      </c>
      <c r="K19" s="11" t="n">
        <f aca="false">E19+F19+G19+H19+I19+J19</f>
        <v>22755.74</v>
      </c>
    </row>
    <row r="20" s="8" customFormat="true" ht="13.5" hidden="false" customHeight="true" outlineLevel="0" collapsed="false">
      <c r="A20" s="7"/>
      <c r="B20" s="12"/>
      <c r="C20" s="10" t="s">
        <v>20</v>
      </c>
      <c r="D20" s="10" t="s">
        <v>13</v>
      </c>
      <c r="E20" s="11" t="n">
        <f aca="false">E24+E23+E22+E21</f>
        <v>8712.41</v>
      </c>
      <c r="F20" s="11" t="n">
        <f aca="false">F21+F22+F23+F24</f>
        <v>28326</v>
      </c>
      <c r="G20" s="11" t="n">
        <f aca="false">G21+G22+G23+G24</f>
        <v>6826</v>
      </c>
      <c r="H20" s="11" t="n">
        <f aca="false">H21+H22+H23+H24</f>
        <v>6826</v>
      </c>
      <c r="I20" s="11" t="n">
        <f aca="false">I21+I22+I23+I24</f>
        <v>7045</v>
      </c>
      <c r="J20" s="11" t="n">
        <f aca="false">J21+J22+J23+J24</f>
        <v>7285</v>
      </c>
      <c r="K20" s="11" t="n">
        <f aca="false">E20+F20+G20+H20+I20+J20</f>
        <v>65020.41</v>
      </c>
    </row>
    <row r="21" s="8" customFormat="true" ht="13.5" hidden="false" customHeight="true" outlineLevel="0" collapsed="false">
      <c r="A21" s="7"/>
      <c r="B21" s="12"/>
      <c r="C21" s="10"/>
      <c r="D21" s="13" t="s">
        <v>16</v>
      </c>
      <c r="E21" s="11" t="n">
        <f aca="false">E82</f>
        <v>0</v>
      </c>
      <c r="F21" s="11" t="n">
        <f aca="false">F82</f>
        <v>0</v>
      </c>
      <c r="G21" s="11" t="n">
        <f aca="false">G82</f>
        <v>0</v>
      </c>
      <c r="H21" s="11" t="n">
        <f aca="false">H82</f>
        <v>0</v>
      </c>
      <c r="I21" s="11" t="n">
        <f aca="false">I82</f>
        <v>0</v>
      </c>
      <c r="J21" s="11" t="n">
        <f aca="false">J82</f>
        <v>0</v>
      </c>
      <c r="K21" s="11" t="n">
        <f aca="false">E21+F21+G21+H21+I21+J21</f>
        <v>0</v>
      </c>
    </row>
    <row r="22" s="8" customFormat="true" ht="13.5" hidden="false" customHeight="true" outlineLevel="0" collapsed="false">
      <c r="A22" s="7"/>
      <c r="B22" s="12"/>
      <c r="C22" s="10"/>
      <c r="D22" s="13" t="s">
        <v>17</v>
      </c>
      <c r="E22" s="11" t="n">
        <f aca="false">E83</f>
        <v>0</v>
      </c>
      <c r="F22" s="11" t="n">
        <f aca="false">F83</f>
        <v>0</v>
      </c>
      <c r="G22" s="11" t="n">
        <f aca="false">G83</f>
        <v>0</v>
      </c>
      <c r="H22" s="11" t="n">
        <f aca="false">H83</f>
        <v>0</v>
      </c>
      <c r="I22" s="11" t="n">
        <f aca="false">I83</f>
        <v>0</v>
      </c>
      <c r="J22" s="11" t="n">
        <f aca="false">J83</f>
        <v>0</v>
      </c>
      <c r="K22" s="11" t="n">
        <f aca="false">E22+F22+G22+H22+I22+J22</f>
        <v>0</v>
      </c>
    </row>
    <row r="23" s="8" customFormat="true" ht="13.5" hidden="false" customHeight="true" outlineLevel="0" collapsed="false">
      <c r="A23" s="7"/>
      <c r="B23" s="12"/>
      <c r="C23" s="10"/>
      <c r="D23" s="13" t="s">
        <v>18</v>
      </c>
      <c r="E23" s="11" t="n">
        <f aca="false">E84</f>
        <v>8712.41</v>
      </c>
      <c r="F23" s="11" t="n">
        <f aca="false">F84</f>
        <v>28326</v>
      </c>
      <c r="G23" s="11" t="n">
        <f aca="false">G84</f>
        <v>6826</v>
      </c>
      <c r="H23" s="11" t="n">
        <f aca="false">H84</f>
        <v>6826</v>
      </c>
      <c r="I23" s="11" t="n">
        <f aca="false">I84</f>
        <v>7045</v>
      </c>
      <c r="J23" s="11" t="n">
        <f aca="false">J84</f>
        <v>7285</v>
      </c>
      <c r="K23" s="11" t="n">
        <f aca="false">E23+F23+G23+H23+I23+J23</f>
        <v>65020.41</v>
      </c>
      <c r="O23" s="14"/>
    </row>
    <row r="24" s="8" customFormat="true" ht="13.5" hidden="false" customHeight="true" outlineLevel="0" collapsed="false">
      <c r="A24" s="7"/>
      <c r="B24" s="12"/>
      <c r="C24" s="10"/>
      <c r="D24" s="13" t="s">
        <v>19</v>
      </c>
      <c r="E24" s="11" t="n">
        <f aca="false">E85</f>
        <v>0</v>
      </c>
      <c r="F24" s="11" t="n">
        <f aca="false">F85</f>
        <v>0</v>
      </c>
      <c r="G24" s="11" t="n">
        <f aca="false">G85</f>
        <v>0</v>
      </c>
      <c r="H24" s="11" t="n">
        <f aca="false">H85</f>
        <v>0</v>
      </c>
      <c r="I24" s="11" t="n">
        <f aca="false">I85</f>
        <v>0</v>
      </c>
      <c r="J24" s="11" t="n">
        <f aca="false">J85</f>
        <v>0</v>
      </c>
      <c r="K24" s="11" t="n">
        <f aca="false">E24+F24+G24+H24+I24+J24</f>
        <v>0</v>
      </c>
      <c r="M24" s="14"/>
    </row>
    <row r="25" s="8" customFormat="true" ht="13.5" hidden="false" customHeight="true" outlineLevel="0" collapsed="false">
      <c r="A25" s="7"/>
      <c r="B25" s="12"/>
      <c r="C25" s="10" t="s">
        <v>21</v>
      </c>
      <c r="D25" s="10" t="s">
        <v>13</v>
      </c>
      <c r="E25" s="11" t="n">
        <f aca="false">E29+E28+E27+E26</f>
        <v>156847.44</v>
      </c>
      <c r="F25" s="11" t="n">
        <f aca="false">F26+F27+F28+F29</f>
        <v>89577.62</v>
      </c>
      <c r="G25" s="11" t="n">
        <f aca="false">G26+G27+G28+G29</f>
        <v>113140.95</v>
      </c>
      <c r="H25" s="11" t="n">
        <f aca="false">H26+H27+H28+H29</f>
        <v>29264.03</v>
      </c>
      <c r="I25" s="11" t="n">
        <f aca="false">I26+I27+I28+I29</f>
        <v>36584.03</v>
      </c>
      <c r="J25" s="11" t="n">
        <f aca="false">J26+J27+J28+J29</f>
        <v>44624.03</v>
      </c>
      <c r="K25" s="11" t="n">
        <f aca="false">E25+F25+G25+H25+I25+J25</f>
        <v>470038.1</v>
      </c>
    </row>
    <row r="26" s="8" customFormat="true" ht="13.5" hidden="false" customHeight="true" outlineLevel="0" collapsed="false">
      <c r="A26" s="7"/>
      <c r="B26" s="12"/>
      <c r="C26" s="10"/>
      <c r="D26" s="13" t="s">
        <v>16</v>
      </c>
      <c r="E26" s="11" t="n">
        <f aca="false">E37+E67+E138</f>
        <v>6640.46</v>
      </c>
      <c r="F26" s="11" t="n">
        <f aca="false">F37+F67+F138</f>
        <v>5784.16</v>
      </c>
      <c r="G26" s="11" t="n">
        <f aca="false">G37+G67+G138</f>
        <v>5658.54</v>
      </c>
      <c r="H26" s="11" t="n">
        <f aca="false">H37+H67+H138</f>
        <v>0</v>
      </c>
      <c r="I26" s="11" t="n">
        <f aca="false">I37+I67+I138</f>
        <v>0</v>
      </c>
      <c r="J26" s="11" t="n">
        <f aca="false">J37+J67+J138</f>
        <v>0</v>
      </c>
      <c r="K26" s="11" t="n">
        <f aca="false">K37+K67+K138</f>
        <v>18083.16</v>
      </c>
    </row>
    <row r="27" s="8" customFormat="true" ht="13.5" hidden="false" customHeight="true" outlineLevel="0" collapsed="false">
      <c r="A27" s="7"/>
      <c r="B27" s="12"/>
      <c r="C27" s="10"/>
      <c r="D27" s="13" t="s">
        <v>17</v>
      </c>
      <c r="E27" s="11" t="n">
        <f aca="false">E38+E68+E139</f>
        <v>111942.52</v>
      </c>
      <c r="F27" s="11" t="n">
        <f aca="false">F38+F68+F139</f>
        <v>65887.84</v>
      </c>
      <c r="G27" s="11" t="n">
        <f aca="false">G38+G68+G139</f>
        <v>89538.81</v>
      </c>
      <c r="H27" s="11" t="n">
        <f aca="false">H38+H68+H139</f>
        <v>0</v>
      </c>
      <c r="I27" s="11" t="n">
        <f aca="false">I38+I68+I139</f>
        <v>0</v>
      </c>
      <c r="J27" s="11" t="n">
        <f aca="false">J38+J68+J139</f>
        <v>0</v>
      </c>
      <c r="K27" s="11" t="n">
        <f aca="false">K38+K68+K139</f>
        <v>267369.17</v>
      </c>
    </row>
    <row r="28" s="8" customFormat="true" ht="13.5" hidden="false" customHeight="true" outlineLevel="0" collapsed="false">
      <c r="A28" s="7"/>
      <c r="B28" s="12"/>
      <c r="C28" s="10"/>
      <c r="D28" s="10" t="s">
        <v>18</v>
      </c>
      <c r="E28" s="11" t="n">
        <f aca="false">E39+E69+E140</f>
        <v>15508.72</v>
      </c>
      <c r="F28" s="11" t="n">
        <f aca="false">F39+F69+F140</f>
        <v>17905.62</v>
      </c>
      <c r="G28" s="11" t="n">
        <f aca="false">G39+G69+G140</f>
        <v>17943.6</v>
      </c>
      <c r="H28" s="11" t="n">
        <f aca="false">H39+H69+H140</f>
        <v>29264.03</v>
      </c>
      <c r="I28" s="11" t="n">
        <f aca="false">I39+I69+I140</f>
        <v>36584.03</v>
      </c>
      <c r="J28" s="11" t="n">
        <f aca="false">J39+J69+J140</f>
        <v>44624.03</v>
      </c>
      <c r="K28" s="11" t="n">
        <f aca="false">K39+K69+K140</f>
        <v>161830.03</v>
      </c>
    </row>
    <row r="29" s="8" customFormat="true" ht="13.5" hidden="false" customHeight="true" outlineLevel="0" collapsed="false">
      <c r="A29" s="7"/>
      <c r="B29" s="12"/>
      <c r="C29" s="10"/>
      <c r="D29" s="13" t="s">
        <v>19</v>
      </c>
      <c r="E29" s="11" t="n">
        <f aca="false">E70+E141</f>
        <v>22755.74</v>
      </c>
      <c r="F29" s="11" t="n">
        <f aca="false">F70+F141</f>
        <v>0</v>
      </c>
      <c r="G29" s="11" t="n">
        <f aca="false">G70+G141</f>
        <v>0</v>
      </c>
      <c r="H29" s="11" t="n">
        <f aca="false">H70+H141</f>
        <v>0</v>
      </c>
      <c r="I29" s="11" t="n">
        <f aca="false">I70+I141</f>
        <v>0</v>
      </c>
      <c r="J29" s="11" t="n">
        <f aca="false">J70+J141</f>
        <v>0</v>
      </c>
      <c r="K29" s="11" t="n">
        <f aca="false">K70+K141</f>
        <v>22755.74</v>
      </c>
    </row>
    <row r="30" s="8" customFormat="true" ht="13.5" hidden="false" customHeight="true" outlineLevel="0" collapsed="false">
      <c r="A30" s="7"/>
      <c r="B30" s="12"/>
      <c r="C30" s="10" t="s">
        <v>22</v>
      </c>
      <c r="D30" s="10" t="s">
        <v>13</v>
      </c>
      <c r="E30" s="11" t="n">
        <f aca="false">E31+E32+E33+E34</f>
        <v>5200</v>
      </c>
      <c r="F30" s="11" t="n">
        <f aca="false">F31+F32+F33+F34</f>
        <v>11000</v>
      </c>
      <c r="G30" s="11" t="n">
        <f aca="false">G31+G32+G33+G34</f>
        <v>11000</v>
      </c>
      <c r="H30" s="11" t="n">
        <f aca="false">H31+H32+H33+H34</f>
        <v>15274.12</v>
      </c>
      <c r="I30" s="11" t="n">
        <f aca="false">I31+I32+I33+I34</f>
        <v>15762.9</v>
      </c>
      <c r="J30" s="11" t="n">
        <f aca="false">J31+J32+J33+J34</f>
        <v>16298.83</v>
      </c>
      <c r="K30" s="11" t="n">
        <f aca="false">E30+F30+G30+H30+I30+J30</f>
        <v>74535.85</v>
      </c>
    </row>
    <row r="31" s="8" customFormat="true" ht="13.5" hidden="false" customHeight="true" outlineLevel="0" collapsed="false">
      <c r="A31" s="7"/>
      <c r="B31" s="12"/>
      <c r="C31" s="10"/>
      <c r="D31" s="13" t="s">
        <v>16</v>
      </c>
      <c r="E31" s="11" t="n">
        <f aca="false">E107</f>
        <v>0</v>
      </c>
      <c r="F31" s="11" t="n">
        <f aca="false">F107</f>
        <v>0</v>
      </c>
      <c r="G31" s="11" t="n">
        <f aca="false">G107</f>
        <v>0</v>
      </c>
      <c r="H31" s="11" t="n">
        <f aca="false">H107</f>
        <v>0</v>
      </c>
      <c r="I31" s="11" t="n">
        <f aca="false">I107</f>
        <v>0</v>
      </c>
      <c r="J31" s="11" t="n">
        <f aca="false">J107</f>
        <v>0</v>
      </c>
      <c r="K31" s="11" t="n">
        <f aca="false">E31+F31+G31+H31+I31+J31</f>
        <v>0</v>
      </c>
    </row>
    <row r="32" s="8" customFormat="true" ht="13.5" hidden="false" customHeight="true" outlineLevel="0" collapsed="false">
      <c r="A32" s="7"/>
      <c r="B32" s="12"/>
      <c r="C32" s="10"/>
      <c r="D32" s="13" t="s">
        <v>17</v>
      </c>
      <c r="E32" s="11" t="n">
        <f aca="false">E103</f>
        <v>0</v>
      </c>
      <c r="F32" s="11" t="n">
        <f aca="false">F108</f>
        <v>0</v>
      </c>
      <c r="G32" s="11" t="n">
        <f aca="false">G108</f>
        <v>0</v>
      </c>
      <c r="H32" s="11" t="n">
        <f aca="false">H108</f>
        <v>0</v>
      </c>
      <c r="I32" s="11" t="n">
        <f aca="false">I108</f>
        <v>0</v>
      </c>
      <c r="J32" s="11" t="n">
        <f aca="false">J108</f>
        <v>0</v>
      </c>
      <c r="K32" s="11" t="n">
        <f aca="false">E32+F32+G32+H32+I32+J32</f>
        <v>0</v>
      </c>
      <c r="L32" s="14"/>
    </row>
    <row r="33" s="8" customFormat="true" ht="13.5" hidden="false" customHeight="true" outlineLevel="0" collapsed="false">
      <c r="A33" s="7"/>
      <c r="B33" s="12"/>
      <c r="C33" s="10"/>
      <c r="D33" s="10" t="s">
        <v>18</v>
      </c>
      <c r="E33" s="11" t="n">
        <f aca="false">E101</f>
        <v>5200</v>
      </c>
      <c r="F33" s="11" t="n">
        <f aca="false">F109</f>
        <v>11000</v>
      </c>
      <c r="G33" s="11" t="n">
        <f aca="false">G109</f>
        <v>11000</v>
      </c>
      <c r="H33" s="11" t="n">
        <f aca="false">H109</f>
        <v>15274.12</v>
      </c>
      <c r="I33" s="11" t="n">
        <f aca="false">I109</f>
        <v>15762.9</v>
      </c>
      <c r="J33" s="11" t="n">
        <f aca="false">J109</f>
        <v>16298.83</v>
      </c>
      <c r="K33" s="11" t="n">
        <f aca="false">E33+F33+G33+H33+I33+J33</f>
        <v>74535.85</v>
      </c>
      <c r="L33" s="14"/>
    </row>
    <row r="34" s="8" customFormat="true" ht="13.5" hidden="false" customHeight="true" outlineLevel="0" collapsed="false">
      <c r="A34" s="7"/>
      <c r="B34" s="12"/>
      <c r="C34" s="10"/>
      <c r="D34" s="13" t="s">
        <v>19</v>
      </c>
      <c r="E34" s="11" t="n">
        <f aca="false">E110</f>
        <v>0</v>
      </c>
      <c r="F34" s="11" t="n">
        <f aca="false">F110</f>
        <v>0</v>
      </c>
      <c r="G34" s="11" t="n">
        <f aca="false">G110</f>
        <v>0</v>
      </c>
      <c r="H34" s="11" t="n">
        <f aca="false">H110</f>
        <v>0</v>
      </c>
      <c r="I34" s="11" t="n">
        <f aca="false">I110</f>
        <v>0</v>
      </c>
      <c r="J34" s="11" t="n">
        <f aca="false">J110</f>
        <v>0</v>
      </c>
      <c r="K34" s="11" t="n">
        <f aca="false">E34+F34+G34+H34+I34+J34</f>
        <v>0</v>
      </c>
    </row>
    <row r="35" s="8" customFormat="true" ht="21.75" hidden="false" customHeight="true" outlineLevel="0" collapsed="false">
      <c r="A35" s="7" t="n">
        <v>1</v>
      </c>
      <c r="B35" s="7" t="s">
        <v>23</v>
      </c>
      <c r="C35" s="7"/>
      <c r="D35" s="7"/>
      <c r="E35" s="7"/>
      <c r="F35" s="7"/>
      <c r="G35" s="7"/>
      <c r="H35" s="7"/>
      <c r="I35" s="7"/>
      <c r="J35" s="7"/>
      <c r="K35" s="7"/>
    </row>
    <row r="36" s="8" customFormat="true" ht="14.25" hidden="false" customHeight="true" outlineLevel="0" collapsed="false">
      <c r="A36" s="15" t="s">
        <v>24</v>
      </c>
      <c r="B36" s="9" t="s">
        <v>25</v>
      </c>
      <c r="C36" s="9" t="s">
        <v>15</v>
      </c>
      <c r="D36" s="10" t="s">
        <v>13</v>
      </c>
      <c r="E36" s="11" t="n">
        <f aca="false">E37+E38+E39+E40</f>
        <v>57938.38</v>
      </c>
      <c r="F36" s="11" t="n">
        <f aca="false">F37+F38+F39+F40</f>
        <v>45635.01</v>
      </c>
      <c r="G36" s="11" t="n">
        <f aca="false">G37+G38+G39+G40</f>
        <v>69173.27</v>
      </c>
      <c r="H36" s="11" t="n">
        <f aca="false">H37+H38+H39+H40</f>
        <v>11490</v>
      </c>
      <c r="I36" s="11" t="n">
        <f aca="false">I37+I38+I39+I40</f>
        <v>18810</v>
      </c>
      <c r="J36" s="11" t="n">
        <f aca="false">J37+J38+J39+J40</f>
        <v>26850</v>
      </c>
      <c r="K36" s="11" t="n">
        <f aca="false">E36+F36+G36+H36+I36+J36</f>
        <v>229896.66</v>
      </c>
    </row>
    <row r="37" s="8" customFormat="true" ht="14.25" hidden="false" customHeight="true" outlineLevel="0" collapsed="false">
      <c r="A37" s="15"/>
      <c r="B37" s="9"/>
      <c r="C37" s="9"/>
      <c r="D37" s="10" t="s">
        <v>16</v>
      </c>
      <c r="E37" s="11" t="n">
        <f aca="false">E42</f>
        <v>0</v>
      </c>
      <c r="F37" s="11" t="n">
        <f aca="false">F42</f>
        <v>0</v>
      </c>
      <c r="G37" s="11" t="n">
        <f aca="false">G42</f>
        <v>0</v>
      </c>
      <c r="H37" s="11" t="n">
        <f aca="false">H42</f>
        <v>0</v>
      </c>
      <c r="I37" s="11" t="n">
        <f aca="false">I42</f>
        <v>0</v>
      </c>
      <c r="J37" s="11" t="n">
        <f aca="false">J42</f>
        <v>0</v>
      </c>
      <c r="K37" s="11" t="n">
        <f aca="false">E37+F37+G37+H37+I37+J37</f>
        <v>0</v>
      </c>
    </row>
    <row r="38" s="8" customFormat="true" ht="14.25" hidden="false" customHeight="true" outlineLevel="0" collapsed="false">
      <c r="A38" s="15"/>
      <c r="B38" s="9"/>
      <c r="C38" s="9"/>
      <c r="D38" s="10" t="s">
        <v>17</v>
      </c>
      <c r="E38" s="11" t="n">
        <f aca="false">E43</f>
        <v>57879.52</v>
      </c>
      <c r="F38" s="11" t="n">
        <f aca="false">F43</f>
        <v>45503.42</v>
      </c>
      <c r="G38" s="11" t="n">
        <f aca="false">G43</f>
        <v>69003.7</v>
      </c>
      <c r="H38" s="11" t="n">
        <f aca="false">H43</f>
        <v>0</v>
      </c>
      <c r="I38" s="11" t="n">
        <f aca="false">I43</f>
        <v>0</v>
      </c>
      <c r="J38" s="11" t="n">
        <f aca="false">J43</f>
        <v>0</v>
      </c>
      <c r="K38" s="11" t="n">
        <f aca="false">E38+F38+G38+H38+I38+J38</f>
        <v>172386.64</v>
      </c>
    </row>
    <row r="39" s="8" customFormat="true" ht="14.25" hidden="false" customHeight="true" outlineLevel="0" collapsed="false">
      <c r="A39" s="15"/>
      <c r="B39" s="9"/>
      <c r="C39" s="9"/>
      <c r="D39" s="10" t="s">
        <v>18</v>
      </c>
      <c r="E39" s="11" t="n">
        <f aca="false">E54+E49</f>
        <v>58.86</v>
      </c>
      <c r="F39" s="11" t="n">
        <f aca="false">F44</f>
        <v>131.59</v>
      </c>
      <c r="G39" s="11" t="n">
        <f aca="false">G44</f>
        <v>169.57</v>
      </c>
      <c r="H39" s="11" t="n">
        <f aca="false">H44</f>
        <v>11490</v>
      </c>
      <c r="I39" s="11" t="n">
        <f aca="false">I44</f>
        <v>18810</v>
      </c>
      <c r="J39" s="11" t="n">
        <f aca="false">J44</f>
        <v>26850</v>
      </c>
      <c r="K39" s="11" t="n">
        <f aca="false">E39+F39+G39+H39+I39+J39</f>
        <v>57510.02</v>
      </c>
    </row>
    <row r="40" s="8" customFormat="true" ht="14.25" hidden="false" customHeight="true" outlineLevel="0" collapsed="false">
      <c r="A40" s="15"/>
      <c r="B40" s="9"/>
      <c r="C40" s="9"/>
      <c r="D40" s="10" t="s">
        <v>19</v>
      </c>
      <c r="E40" s="11" t="n">
        <f aca="false">E45</f>
        <v>0</v>
      </c>
      <c r="F40" s="11" t="n">
        <f aca="false">F45</f>
        <v>0</v>
      </c>
      <c r="G40" s="11" t="n">
        <f aca="false">G45</f>
        <v>0</v>
      </c>
      <c r="H40" s="11" t="n">
        <f aca="false">H45</f>
        <v>0</v>
      </c>
      <c r="I40" s="11" t="n">
        <f aca="false">I45</f>
        <v>0</v>
      </c>
      <c r="J40" s="11" t="n">
        <f aca="false">J45</f>
        <v>0</v>
      </c>
      <c r="K40" s="11" t="n">
        <f aca="false">E40+F40+G40+H40+I40+J40</f>
        <v>0</v>
      </c>
    </row>
    <row r="41" s="8" customFormat="true" ht="14.25" hidden="false" customHeight="true" outlineLevel="0" collapsed="false">
      <c r="A41" s="15"/>
      <c r="B41" s="9"/>
      <c r="C41" s="9" t="s">
        <v>26</v>
      </c>
      <c r="D41" s="10" t="s">
        <v>13</v>
      </c>
      <c r="E41" s="11" t="n">
        <f aca="false">E45+E44+E43</f>
        <v>57938.38</v>
      </c>
      <c r="F41" s="11" t="n">
        <f aca="false">F42+F43+F44+F45</f>
        <v>45635.01</v>
      </c>
      <c r="G41" s="11" t="n">
        <f aca="false">G42+G43+G44+G45</f>
        <v>69173.27</v>
      </c>
      <c r="H41" s="11" t="n">
        <f aca="false">H42+H43+H44+H45</f>
        <v>11490</v>
      </c>
      <c r="I41" s="11" t="n">
        <f aca="false">I42+I43+I44+I45</f>
        <v>18810</v>
      </c>
      <c r="J41" s="11" t="n">
        <f aca="false">J42+J43+J44+J45</f>
        <v>26850</v>
      </c>
      <c r="K41" s="11" t="n">
        <f aca="false">E41+F41+G41+H41+I41+J41</f>
        <v>229896.66</v>
      </c>
    </row>
    <row r="42" s="8" customFormat="true" ht="14.25" hidden="false" customHeight="true" outlineLevel="0" collapsed="false">
      <c r="A42" s="15"/>
      <c r="B42" s="9"/>
      <c r="C42" s="9"/>
      <c r="D42" s="10" t="s">
        <v>16</v>
      </c>
      <c r="E42" s="11" t="n">
        <f aca="false">E47</f>
        <v>0</v>
      </c>
      <c r="F42" s="11" t="n">
        <f aca="false">F47</f>
        <v>0</v>
      </c>
      <c r="G42" s="11" t="n">
        <f aca="false">G47</f>
        <v>0</v>
      </c>
      <c r="H42" s="11" t="n">
        <f aca="false">H47</f>
        <v>0</v>
      </c>
      <c r="I42" s="11" t="n">
        <f aca="false">I47</f>
        <v>0</v>
      </c>
      <c r="J42" s="11" t="n">
        <f aca="false">J47</f>
        <v>0</v>
      </c>
      <c r="K42" s="11" t="n">
        <f aca="false">K47</f>
        <v>0</v>
      </c>
    </row>
    <row r="43" s="8" customFormat="true" ht="14.25" hidden="false" customHeight="true" outlineLevel="0" collapsed="false">
      <c r="A43" s="15"/>
      <c r="B43" s="9"/>
      <c r="C43" s="9"/>
      <c r="D43" s="10" t="s">
        <v>17</v>
      </c>
      <c r="E43" s="11" t="n">
        <f aca="false">E48+E53</f>
        <v>57879.52</v>
      </c>
      <c r="F43" s="11" t="n">
        <f aca="false">F48</f>
        <v>45503.42</v>
      </c>
      <c r="G43" s="11" t="n">
        <f aca="false">G48</f>
        <v>69003.7</v>
      </c>
      <c r="H43" s="11" t="n">
        <v>0</v>
      </c>
      <c r="I43" s="11" t="n">
        <f aca="false">I48</f>
        <v>0</v>
      </c>
      <c r="J43" s="11" t="n">
        <f aca="false">J48</f>
        <v>0</v>
      </c>
      <c r="K43" s="11" t="n">
        <f aca="false">E43+F43+G43+H43+I43+J43</f>
        <v>172386.64</v>
      </c>
    </row>
    <row r="44" s="8" customFormat="true" ht="14.25" hidden="false" customHeight="true" outlineLevel="0" collapsed="false">
      <c r="A44" s="15"/>
      <c r="B44" s="9"/>
      <c r="C44" s="9"/>
      <c r="D44" s="10" t="s">
        <v>18</v>
      </c>
      <c r="E44" s="11" t="n">
        <f aca="false">E54+E49</f>
        <v>58.86</v>
      </c>
      <c r="F44" s="11" t="n">
        <f aca="false">F49</f>
        <v>131.59</v>
      </c>
      <c r="G44" s="11" t="n">
        <f aca="false">G49</f>
        <v>169.57</v>
      </c>
      <c r="H44" s="11" t="n">
        <f aca="false">H49</f>
        <v>11490</v>
      </c>
      <c r="I44" s="11" t="n">
        <f aca="false">I49</f>
        <v>18810</v>
      </c>
      <c r="J44" s="11" t="n">
        <f aca="false">J49</f>
        <v>26850</v>
      </c>
      <c r="K44" s="11" t="n">
        <f aca="false">E44+F44+G44+H44+I44+J44</f>
        <v>57510.02</v>
      </c>
    </row>
    <row r="45" s="8" customFormat="true" ht="14.25" hidden="false" customHeight="true" outlineLevel="0" collapsed="false">
      <c r="A45" s="15"/>
      <c r="B45" s="9"/>
      <c r="C45" s="9"/>
      <c r="D45" s="10" t="s">
        <v>19</v>
      </c>
      <c r="E45" s="11" t="n">
        <f aca="false">E50</f>
        <v>0</v>
      </c>
      <c r="F45" s="11" t="n">
        <f aca="false">F50</f>
        <v>0</v>
      </c>
      <c r="G45" s="11" t="n">
        <f aca="false">G50</f>
        <v>0</v>
      </c>
      <c r="H45" s="11" t="n">
        <f aca="false">H50</f>
        <v>0</v>
      </c>
      <c r="I45" s="11" t="n">
        <f aca="false">I50</f>
        <v>0</v>
      </c>
      <c r="J45" s="11" t="n">
        <f aca="false">J50</f>
        <v>0</v>
      </c>
      <c r="K45" s="11" t="n">
        <f aca="false">K50</f>
        <v>0</v>
      </c>
    </row>
    <row r="46" s="8" customFormat="true" ht="14.25" hidden="false" customHeight="true" outlineLevel="0" collapsed="false">
      <c r="A46" s="15" t="s">
        <v>27</v>
      </c>
      <c r="B46" s="9" t="s">
        <v>28</v>
      </c>
      <c r="C46" s="9" t="s">
        <v>26</v>
      </c>
      <c r="D46" s="10" t="s">
        <v>13</v>
      </c>
      <c r="E46" s="11" t="n">
        <f aca="false">E47+E48+E49+E50</f>
        <v>56011.87</v>
      </c>
      <c r="F46" s="11" t="n">
        <f aca="false">F47+F48+F49+F50</f>
        <v>45635.01</v>
      </c>
      <c r="G46" s="11" t="n">
        <f aca="false">G47+G48+G49+G50</f>
        <v>69173.27</v>
      </c>
      <c r="H46" s="11" t="n">
        <f aca="false">H47+H48+H49+H50</f>
        <v>11490</v>
      </c>
      <c r="I46" s="11" t="n">
        <f aca="false">I47+I48+I49+I50</f>
        <v>18810</v>
      </c>
      <c r="J46" s="11" t="n">
        <f aca="false">J47+J48+J49+J50</f>
        <v>26850</v>
      </c>
      <c r="K46" s="11" t="n">
        <f aca="false">E46+F46+G46+H46+I46+J46</f>
        <v>227970.15</v>
      </c>
    </row>
    <row r="47" s="8" customFormat="true" ht="14.25" hidden="false" customHeight="true" outlineLevel="0" collapsed="false">
      <c r="A47" s="15"/>
      <c r="B47" s="9"/>
      <c r="C47" s="9"/>
      <c r="D47" s="10" t="s">
        <v>16</v>
      </c>
      <c r="E47" s="11" t="n">
        <v>0</v>
      </c>
      <c r="F47" s="11" t="n">
        <v>0</v>
      </c>
      <c r="G47" s="11" t="n">
        <v>0</v>
      </c>
      <c r="H47" s="11" t="n">
        <v>0</v>
      </c>
      <c r="I47" s="11" t="n">
        <v>0</v>
      </c>
      <c r="J47" s="11" t="n">
        <v>0</v>
      </c>
      <c r="K47" s="11" t="n">
        <f aca="false">E47+F47+G47+H47+I47+J47</f>
        <v>0</v>
      </c>
    </row>
    <row r="48" s="8" customFormat="true" ht="14.25" hidden="false" customHeight="true" outlineLevel="0" collapsed="false">
      <c r="A48" s="15"/>
      <c r="B48" s="9"/>
      <c r="C48" s="9"/>
      <c r="D48" s="10" t="s">
        <v>17</v>
      </c>
      <c r="E48" s="11" t="n">
        <v>55954.94</v>
      </c>
      <c r="F48" s="11" t="n">
        <v>45503.42</v>
      </c>
      <c r="G48" s="11" t="n">
        <v>69003.7</v>
      </c>
      <c r="H48" s="11" t="n">
        <v>0</v>
      </c>
      <c r="I48" s="11" t="n">
        <v>0</v>
      </c>
      <c r="J48" s="11" t="n">
        <v>0</v>
      </c>
      <c r="K48" s="11" t="n">
        <f aca="false">E48+F48+G48+H48+I48+J48</f>
        <v>170462.06</v>
      </c>
    </row>
    <row r="49" s="8" customFormat="true" ht="14.25" hidden="false" customHeight="true" outlineLevel="0" collapsed="false">
      <c r="A49" s="15"/>
      <c r="B49" s="9"/>
      <c r="C49" s="9"/>
      <c r="D49" s="10" t="s">
        <v>18</v>
      </c>
      <c r="E49" s="11" t="n">
        <v>56.93</v>
      </c>
      <c r="F49" s="11" t="n">
        <v>131.59</v>
      </c>
      <c r="G49" s="11" t="n">
        <v>169.57</v>
      </c>
      <c r="H49" s="11" t="n">
        <v>11490</v>
      </c>
      <c r="I49" s="11" t="n">
        <v>18810</v>
      </c>
      <c r="J49" s="11" t="n">
        <v>26850</v>
      </c>
      <c r="K49" s="11" t="n">
        <f aca="false">E49+F49+G49+H49+I49+J49</f>
        <v>57508.09</v>
      </c>
    </row>
    <row r="50" s="8" customFormat="true" ht="14.25" hidden="false" customHeight="true" outlineLevel="0" collapsed="false">
      <c r="A50" s="15"/>
      <c r="B50" s="9"/>
      <c r="C50" s="9"/>
      <c r="D50" s="10" t="s">
        <v>19</v>
      </c>
      <c r="E50" s="11" t="n">
        <v>0</v>
      </c>
      <c r="F50" s="11" t="n">
        <v>0</v>
      </c>
      <c r="G50" s="11" t="n">
        <v>0</v>
      </c>
      <c r="H50" s="11" t="n">
        <v>0</v>
      </c>
      <c r="I50" s="11" t="n">
        <v>0</v>
      </c>
      <c r="J50" s="11" t="n">
        <v>0</v>
      </c>
      <c r="K50" s="11" t="n">
        <f aca="false">E50+F50+G50+H50+I50+J50</f>
        <v>0</v>
      </c>
    </row>
    <row r="51" s="8" customFormat="true" ht="14.25" hidden="false" customHeight="true" outlineLevel="0" collapsed="false">
      <c r="A51" s="15" t="s">
        <v>29</v>
      </c>
      <c r="B51" s="9" t="s">
        <v>30</v>
      </c>
      <c r="C51" s="9" t="s">
        <v>26</v>
      </c>
      <c r="D51" s="10" t="s">
        <v>13</v>
      </c>
      <c r="E51" s="11" t="n">
        <f aca="false">E52+E53+E54+E55</f>
        <v>1926.51</v>
      </c>
      <c r="F51" s="11" t="n">
        <f aca="false">F52+F53+F54+F55</f>
        <v>0</v>
      </c>
      <c r="G51" s="11" t="n">
        <f aca="false">G52+G53+G54+G55</f>
        <v>0</v>
      </c>
      <c r="H51" s="11" t="n">
        <f aca="false">H52+H53+H54+H55</f>
        <v>0</v>
      </c>
      <c r="I51" s="11" t="n">
        <f aca="false">I52+I53+I54+I55</f>
        <v>0</v>
      </c>
      <c r="J51" s="11" t="n">
        <f aca="false">J52+J53+J54+J55</f>
        <v>0</v>
      </c>
      <c r="K51" s="11" t="n">
        <f aca="false">K52+K53+K54+K55</f>
        <v>1926.51</v>
      </c>
    </row>
    <row r="52" s="8" customFormat="true" ht="14.25" hidden="false" customHeight="true" outlineLevel="0" collapsed="false">
      <c r="A52" s="15"/>
      <c r="B52" s="9"/>
      <c r="C52" s="9"/>
      <c r="D52" s="10" t="s">
        <v>16</v>
      </c>
      <c r="E52" s="11" t="n">
        <v>0</v>
      </c>
      <c r="F52" s="11" t="n">
        <v>0</v>
      </c>
      <c r="G52" s="11" t="n">
        <v>0</v>
      </c>
      <c r="H52" s="11" t="n">
        <v>0</v>
      </c>
      <c r="I52" s="11" t="n">
        <v>0</v>
      </c>
      <c r="J52" s="11" t="n">
        <v>0</v>
      </c>
      <c r="K52" s="11" t="n">
        <v>0</v>
      </c>
    </row>
    <row r="53" s="8" customFormat="true" ht="14.25" hidden="false" customHeight="true" outlineLevel="0" collapsed="false">
      <c r="A53" s="15"/>
      <c r="B53" s="9"/>
      <c r="C53" s="9"/>
      <c r="D53" s="10" t="s">
        <v>17</v>
      </c>
      <c r="E53" s="11" t="n">
        <v>1924.58</v>
      </c>
      <c r="F53" s="11" t="n">
        <v>0</v>
      </c>
      <c r="G53" s="11" t="n">
        <v>0</v>
      </c>
      <c r="H53" s="11" t="n">
        <v>0</v>
      </c>
      <c r="I53" s="11" t="n">
        <v>0</v>
      </c>
      <c r="J53" s="11" t="n">
        <v>0</v>
      </c>
      <c r="K53" s="11" t="n">
        <f aca="false">E53+F53+G53+H53+I53+J53</f>
        <v>1924.58</v>
      </c>
    </row>
    <row r="54" s="8" customFormat="true" ht="14.25" hidden="false" customHeight="true" outlineLevel="0" collapsed="false">
      <c r="A54" s="15"/>
      <c r="B54" s="9"/>
      <c r="C54" s="9"/>
      <c r="D54" s="10" t="s">
        <v>18</v>
      </c>
      <c r="E54" s="11" t="n">
        <v>1.93</v>
      </c>
      <c r="F54" s="11" t="n">
        <v>0</v>
      </c>
      <c r="G54" s="11" t="n">
        <v>0</v>
      </c>
      <c r="H54" s="11" t="n">
        <v>0</v>
      </c>
      <c r="I54" s="11" t="n">
        <v>0</v>
      </c>
      <c r="J54" s="11" t="n">
        <v>0</v>
      </c>
      <c r="K54" s="11" t="n">
        <f aca="false">E54+F54+G54+H54+I54+J54</f>
        <v>1.93</v>
      </c>
    </row>
    <row r="55" s="8" customFormat="true" ht="14.25" hidden="false" customHeight="true" outlineLevel="0" collapsed="false">
      <c r="A55" s="15"/>
      <c r="B55" s="9"/>
      <c r="C55" s="9"/>
      <c r="D55" s="10" t="s">
        <v>19</v>
      </c>
      <c r="E55" s="11" t="n">
        <v>0</v>
      </c>
      <c r="F55" s="11" t="n">
        <v>0</v>
      </c>
      <c r="G55" s="11" t="n">
        <v>0</v>
      </c>
      <c r="H55" s="11" t="n">
        <v>0</v>
      </c>
      <c r="I55" s="11" t="n">
        <v>0</v>
      </c>
      <c r="J55" s="11" t="n">
        <v>0</v>
      </c>
      <c r="K55" s="11" t="n">
        <v>0</v>
      </c>
    </row>
    <row r="56" s="8" customFormat="true" ht="14.25" hidden="false" customHeight="true" outlineLevel="0" collapsed="false">
      <c r="A56" s="16" t="s">
        <v>31</v>
      </c>
      <c r="B56" s="9" t="s">
        <v>32</v>
      </c>
      <c r="C56" s="9" t="s">
        <v>26</v>
      </c>
      <c r="D56" s="10" t="s">
        <v>13</v>
      </c>
      <c r="E56" s="11" t="n">
        <f aca="false">E57+E58+E59+E60</f>
        <v>0</v>
      </c>
      <c r="F56" s="11" t="n">
        <f aca="false">F57+F58+F59+F60</f>
        <v>0</v>
      </c>
      <c r="G56" s="11" t="n">
        <f aca="false">G57+G58+G59+G60</f>
        <v>0</v>
      </c>
      <c r="H56" s="11" t="n">
        <f aca="false">H57+H58+H59+H60</f>
        <v>0</v>
      </c>
      <c r="I56" s="11" t="n">
        <f aca="false">I57+I58+I59+I60</f>
        <v>0</v>
      </c>
      <c r="J56" s="11" t="n">
        <f aca="false">J57+J58+J59+J60</f>
        <v>0</v>
      </c>
      <c r="K56" s="11" t="n">
        <f aca="false">K57+K58+K59+K60</f>
        <v>0</v>
      </c>
    </row>
    <row r="57" s="8" customFormat="true" ht="14.25" hidden="false" customHeight="true" outlineLevel="0" collapsed="false">
      <c r="A57" s="16"/>
      <c r="B57" s="9"/>
      <c r="C57" s="9"/>
      <c r="D57" s="10" t="s">
        <v>16</v>
      </c>
      <c r="E57" s="11" t="n">
        <v>0</v>
      </c>
      <c r="F57" s="11" t="n">
        <v>0</v>
      </c>
      <c r="G57" s="11" t="n">
        <v>0</v>
      </c>
      <c r="H57" s="11" t="n">
        <v>0</v>
      </c>
      <c r="I57" s="11" t="n">
        <v>0</v>
      </c>
      <c r="J57" s="11" t="n">
        <v>0</v>
      </c>
      <c r="K57" s="11" t="n">
        <v>0</v>
      </c>
    </row>
    <row r="58" s="8" customFormat="true" ht="14.25" hidden="false" customHeight="true" outlineLevel="0" collapsed="false">
      <c r="A58" s="16"/>
      <c r="B58" s="9"/>
      <c r="C58" s="9"/>
      <c r="D58" s="10" t="s">
        <v>17</v>
      </c>
      <c r="E58" s="11" t="n">
        <v>0</v>
      </c>
      <c r="F58" s="11" t="n">
        <v>0</v>
      </c>
      <c r="G58" s="11" t="n">
        <v>0</v>
      </c>
      <c r="H58" s="11" t="n">
        <v>0</v>
      </c>
      <c r="I58" s="11" t="n">
        <v>0</v>
      </c>
      <c r="J58" s="11" t="n">
        <v>0</v>
      </c>
      <c r="K58" s="11" t="n">
        <f aca="false">E58+F58+G58+H58+I58+J58</f>
        <v>0</v>
      </c>
    </row>
    <row r="59" s="8" customFormat="true" ht="14.25" hidden="false" customHeight="true" outlineLevel="0" collapsed="false">
      <c r="A59" s="16"/>
      <c r="B59" s="9"/>
      <c r="C59" s="9"/>
      <c r="D59" s="10" t="s">
        <v>18</v>
      </c>
      <c r="E59" s="11" t="n">
        <v>0</v>
      </c>
      <c r="F59" s="11" t="n">
        <v>0</v>
      </c>
      <c r="G59" s="11" t="n">
        <v>0</v>
      </c>
      <c r="H59" s="11" t="n">
        <v>0</v>
      </c>
      <c r="I59" s="11" t="n">
        <v>0</v>
      </c>
      <c r="J59" s="11" t="n">
        <v>0</v>
      </c>
      <c r="K59" s="11" t="n">
        <f aca="false">E59+F59+G59+H59+I59+J59</f>
        <v>0</v>
      </c>
    </row>
    <row r="60" s="8" customFormat="true" ht="14.25" hidden="false" customHeight="true" outlineLevel="0" collapsed="false">
      <c r="A60" s="16"/>
      <c r="B60" s="9"/>
      <c r="C60" s="9"/>
      <c r="D60" s="10" t="s">
        <v>19</v>
      </c>
      <c r="E60" s="11" t="n">
        <v>0</v>
      </c>
      <c r="F60" s="11" t="n">
        <v>0</v>
      </c>
      <c r="G60" s="11" t="n">
        <v>0</v>
      </c>
      <c r="H60" s="11" t="n">
        <v>0</v>
      </c>
      <c r="I60" s="11" t="n">
        <v>0</v>
      </c>
      <c r="J60" s="11" t="n">
        <v>0</v>
      </c>
      <c r="K60" s="11" t="n">
        <v>0</v>
      </c>
    </row>
    <row r="61" s="8" customFormat="true" ht="14.25" hidden="false" customHeight="true" outlineLevel="0" collapsed="false">
      <c r="A61" s="15" t="s">
        <v>33</v>
      </c>
      <c r="B61" s="9" t="s">
        <v>34</v>
      </c>
      <c r="C61" s="9" t="s">
        <v>26</v>
      </c>
      <c r="D61" s="10" t="s">
        <v>13</v>
      </c>
      <c r="E61" s="11" t="n">
        <f aca="false">E62+E63+E64+E65</f>
        <v>0</v>
      </c>
      <c r="F61" s="11" t="n">
        <f aca="false">F62+F63+F64+F65</f>
        <v>0</v>
      </c>
      <c r="G61" s="11" t="n">
        <f aca="false">G62+G63+G64+G65</f>
        <v>0</v>
      </c>
      <c r="H61" s="11" t="n">
        <f aca="false">H62+H63+H64+H65</f>
        <v>0</v>
      </c>
      <c r="I61" s="11" t="n">
        <f aca="false">I62+I63+I64+I65</f>
        <v>0</v>
      </c>
      <c r="J61" s="11" t="n">
        <f aca="false">J62+J63+J64+J65</f>
        <v>0</v>
      </c>
      <c r="K61" s="11" t="n">
        <f aca="false">K62+K63+K64+K65</f>
        <v>0</v>
      </c>
      <c r="L61" s="11" t="n">
        <f aca="false">L62+L63+L64+L65</f>
        <v>1.926</v>
      </c>
      <c r="M61" s="11" t="n">
        <f aca="false">M62+M63+M64+M65</f>
        <v>1.926</v>
      </c>
    </row>
    <row r="62" s="8" customFormat="true" ht="14.25" hidden="false" customHeight="true" outlineLevel="0" collapsed="false">
      <c r="A62" s="15"/>
      <c r="B62" s="9"/>
      <c r="C62" s="9"/>
      <c r="D62" s="10" t="s">
        <v>16</v>
      </c>
      <c r="E62" s="11" t="n">
        <v>0</v>
      </c>
      <c r="F62" s="11" t="n">
        <v>0</v>
      </c>
      <c r="G62" s="11" t="n">
        <v>0</v>
      </c>
      <c r="H62" s="11" t="n">
        <v>0</v>
      </c>
      <c r="I62" s="11" t="n">
        <v>0</v>
      </c>
      <c r="J62" s="11" t="n">
        <v>0</v>
      </c>
      <c r="K62" s="11" t="n">
        <v>0</v>
      </c>
    </row>
    <row r="63" s="8" customFormat="true" ht="14.25" hidden="false" customHeight="true" outlineLevel="0" collapsed="false">
      <c r="A63" s="15"/>
      <c r="B63" s="9"/>
      <c r="C63" s="9"/>
      <c r="D63" s="10" t="s">
        <v>17</v>
      </c>
      <c r="E63" s="11" t="n">
        <v>0</v>
      </c>
      <c r="F63" s="11" t="n">
        <v>0</v>
      </c>
      <c r="G63" s="11" t="n">
        <v>0</v>
      </c>
      <c r="H63" s="11" t="n">
        <v>0</v>
      </c>
      <c r="I63" s="11" t="n">
        <v>0</v>
      </c>
      <c r="J63" s="11" t="n">
        <v>0</v>
      </c>
      <c r="K63" s="11" t="n">
        <f aca="false">E63+F63+G63+H63+I63+J63</f>
        <v>0</v>
      </c>
    </row>
    <row r="64" s="8" customFormat="true" ht="14.25" hidden="false" customHeight="true" outlineLevel="0" collapsed="false">
      <c r="A64" s="15"/>
      <c r="B64" s="9"/>
      <c r="C64" s="9"/>
      <c r="D64" s="10" t="s">
        <v>18</v>
      </c>
      <c r="E64" s="11" t="n">
        <v>0</v>
      </c>
      <c r="F64" s="11" t="n">
        <v>0</v>
      </c>
      <c r="G64" s="11" t="n">
        <v>0</v>
      </c>
      <c r="H64" s="11" t="n">
        <v>0</v>
      </c>
      <c r="I64" s="11" t="n">
        <v>0</v>
      </c>
      <c r="J64" s="11" t="n">
        <v>0</v>
      </c>
      <c r="K64" s="11" t="n">
        <f aca="false">E64+F64+G64+H64+I64+J64</f>
        <v>0</v>
      </c>
      <c r="L64" s="11" t="n">
        <v>1.926</v>
      </c>
      <c r="M64" s="11" t="n">
        <v>1.926</v>
      </c>
    </row>
    <row r="65" s="8" customFormat="true" ht="14.25" hidden="false" customHeight="true" outlineLevel="0" collapsed="false">
      <c r="A65" s="15"/>
      <c r="B65" s="9"/>
      <c r="C65" s="9"/>
      <c r="D65" s="10" t="s">
        <v>19</v>
      </c>
      <c r="E65" s="11" t="n">
        <v>0</v>
      </c>
      <c r="F65" s="11" t="n">
        <v>0</v>
      </c>
      <c r="G65" s="11" t="n">
        <v>0</v>
      </c>
      <c r="H65" s="11" t="n">
        <v>0</v>
      </c>
      <c r="I65" s="11" t="n">
        <v>0</v>
      </c>
      <c r="J65" s="11" t="n">
        <v>0</v>
      </c>
      <c r="K65" s="11" t="n">
        <v>0</v>
      </c>
    </row>
    <row r="66" s="8" customFormat="true" ht="13.5" hidden="false" customHeight="true" outlineLevel="0" collapsed="false">
      <c r="A66" s="15" t="s">
        <v>35</v>
      </c>
      <c r="B66" s="9" t="s">
        <v>36</v>
      </c>
      <c r="C66" s="9" t="s">
        <v>15</v>
      </c>
      <c r="D66" s="10" t="s">
        <v>13</v>
      </c>
      <c r="E66" s="11" t="n">
        <f aca="false">E67+E68+E69+E70</f>
        <v>45260.95</v>
      </c>
      <c r="F66" s="11" t="n">
        <f aca="false">F67+F68+F69+F70</f>
        <v>43942.61</v>
      </c>
      <c r="G66" s="11" t="n">
        <f aca="false">G67+G68+G69+G70</f>
        <v>43967.68</v>
      </c>
      <c r="H66" s="11" t="n">
        <f aca="false">H67+H68+H69+H70</f>
        <v>17774.03</v>
      </c>
      <c r="I66" s="11" t="n">
        <f aca="false">I67+I68+I69+I70</f>
        <v>17774.03</v>
      </c>
      <c r="J66" s="11" t="n">
        <f aca="false">J67+J68+J69+J70</f>
        <v>17774.03</v>
      </c>
      <c r="K66" s="11" t="n">
        <f aca="false">E66+F66+G66+H66+I66+J66</f>
        <v>186493.33</v>
      </c>
    </row>
    <row r="67" s="8" customFormat="true" ht="13.5" hidden="false" customHeight="true" outlineLevel="0" collapsed="false">
      <c r="A67" s="15"/>
      <c r="B67" s="9"/>
      <c r="C67" s="9"/>
      <c r="D67" s="10" t="s">
        <v>16</v>
      </c>
      <c r="E67" s="11" t="n">
        <f aca="false">E72</f>
        <v>6640.46</v>
      </c>
      <c r="F67" s="11" t="n">
        <f aca="false">F72</f>
        <v>5784.16</v>
      </c>
      <c r="G67" s="11" t="n">
        <f aca="false">G72</f>
        <v>5658.54</v>
      </c>
      <c r="H67" s="11" t="n">
        <f aca="false">H72</f>
        <v>0</v>
      </c>
      <c r="I67" s="11" t="n">
        <f aca="false">I72</f>
        <v>0</v>
      </c>
      <c r="J67" s="11" t="n">
        <f aca="false">J72</f>
        <v>0</v>
      </c>
      <c r="K67" s="11" t="n">
        <f aca="false">E67+F67+G67+H67+I67+J67</f>
        <v>18083.16</v>
      </c>
    </row>
    <row r="68" s="8" customFormat="true" ht="13.5" hidden="false" customHeight="true" outlineLevel="0" collapsed="false">
      <c r="A68" s="15"/>
      <c r="B68" s="9"/>
      <c r="C68" s="9"/>
      <c r="D68" s="10" t="s">
        <v>17</v>
      </c>
      <c r="E68" s="11" t="n">
        <f aca="false">E73</f>
        <v>23224.28</v>
      </c>
      <c r="F68" s="11" t="n">
        <f aca="false">F73</f>
        <v>20384.42</v>
      </c>
      <c r="G68" s="11" t="n">
        <f aca="false">G73</f>
        <v>20535.11</v>
      </c>
      <c r="H68" s="11" t="n">
        <f aca="false">H73</f>
        <v>0</v>
      </c>
      <c r="I68" s="11" t="n">
        <f aca="false">I73</f>
        <v>0</v>
      </c>
      <c r="J68" s="11" t="n">
        <f aca="false">J73</f>
        <v>0</v>
      </c>
      <c r="K68" s="11" t="n">
        <f aca="false">E68+F68+G68+H68+I68+J68</f>
        <v>64143.81</v>
      </c>
    </row>
    <row r="69" s="8" customFormat="true" ht="13.5" hidden="false" customHeight="true" outlineLevel="0" collapsed="false">
      <c r="A69" s="15"/>
      <c r="B69" s="9"/>
      <c r="C69" s="9"/>
      <c r="D69" s="10" t="s">
        <v>18</v>
      </c>
      <c r="E69" s="11" t="n">
        <f aca="false">E74</f>
        <v>15396.21</v>
      </c>
      <c r="F69" s="11" t="n">
        <f aca="false">F74</f>
        <v>17774.03</v>
      </c>
      <c r="G69" s="11" t="n">
        <f aca="false">G74</f>
        <v>17774.03</v>
      </c>
      <c r="H69" s="11" t="n">
        <f aca="false">H74</f>
        <v>17774.03</v>
      </c>
      <c r="I69" s="11" t="n">
        <f aca="false">I74</f>
        <v>17774.03</v>
      </c>
      <c r="J69" s="11" t="n">
        <f aca="false">J74</f>
        <v>17774.03</v>
      </c>
      <c r="K69" s="11" t="n">
        <f aca="false">E69+F69+G69+H69+I69+J69</f>
        <v>104266.36</v>
      </c>
    </row>
    <row r="70" s="8" customFormat="true" ht="13.5" hidden="false" customHeight="true" outlineLevel="0" collapsed="false">
      <c r="A70" s="15"/>
      <c r="B70" s="9"/>
      <c r="C70" s="9"/>
      <c r="D70" s="10" t="s">
        <v>19</v>
      </c>
      <c r="E70" s="11" t="n">
        <f aca="false">E75</f>
        <v>0</v>
      </c>
      <c r="F70" s="11" t="n">
        <f aca="false">F75</f>
        <v>0</v>
      </c>
      <c r="G70" s="11" t="n">
        <f aca="false">G75</f>
        <v>0</v>
      </c>
      <c r="H70" s="11" t="n">
        <f aca="false">H75</f>
        <v>0</v>
      </c>
      <c r="I70" s="11" t="n">
        <f aca="false">I75</f>
        <v>0</v>
      </c>
      <c r="J70" s="11" t="n">
        <f aca="false">J75</f>
        <v>0</v>
      </c>
      <c r="K70" s="11" t="n">
        <f aca="false">E70+F70+G70+H70+I70+J70</f>
        <v>0</v>
      </c>
    </row>
    <row r="71" s="8" customFormat="true" ht="13.5" hidden="false" customHeight="true" outlineLevel="0" collapsed="false">
      <c r="A71" s="15"/>
      <c r="B71" s="9"/>
      <c r="C71" s="9" t="s">
        <v>26</v>
      </c>
      <c r="D71" s="10" t="s">
        <v>13</v>
      </c>
      <c r="E71" s="11" t="n">
        <f aca="false">E74+E75+E73+E72</f>
        <v>45260.95</v>
      </c>
      <c r="F71" s="11" t="n">
        <f aca="false">F72+F73+F74+F75</f>
        <v>43942.61</v>
      </c>
      <c r="G71" s="11" t="n">
        <f aca="false">G72+G73+G74+G75</f>
        <v>43967.68</v>
      </c>
      <c r="H71" s="11" t="n">
        <f aca="false">H72+H73+H74+H75</f>
        <v>17774.03</v>
      </c>
      <c r="I71" s="11" t="n">
        <f aca="false">I72+I73+I74+I75</f>
        <v>17774.03</v>
      </c>
      <c r="J71" s="11" t="n">
        <f aca="false">J72+J73+J74+J75</f>
        <v>17774.03</v>
      </c>
      <c r="K71" s="11" t="n">
        <f aca="false">E71+F71+G71+H71+I71+J71</f>
        <v>186493.33</v>
      </c>
    </row>
    <row r="72" s="8" customFormat="true" ht="13.5" hidden="false" customHeight="true" outlineLevel="0" collapsed="false">
      <c r="A72" s="15"/>
      <c r="B72" s="9"/>
      <c r="C72" s="9"/>
      <c r="D72" s="10" t="s">
        <v>16</v>
      </c>
      <c r="E72" s="11" t="n">
        <f aca="false">E77</f>
        <v>6640.46</v>
      </c>
      <c r="F72" s="11" t="n">
        <f aca="false">F77</f>
        <v>5784.16</v>
      </c>
      <c r="G72" s="11" t="n">
        <f aca="false">G77</f>
        <v>5658.54</v>
      </c>
      <c r="H72" s="11" t="n">
        <f aca="false">H77</f>
        <v>0</v>
      </c>
      <c r="I72" s="11" t="n">
        <f aca="false">I77</f>
        <v>0</v>
      </c>
      <c r="J72" s="11" t="n">
        <f aca="false">J77</f>
        <v>0</v>
      </c>
      <c r="K72" s="11" t="n">
        <f aca="false">E72+F72+G72+H72+I72+J72</f>
        <v>18083.16</v>
      </c>
    </row>
    <row r="73" s="8" customFormat="true" ht="13.5" hidden="false" customHeight="true" outlineLevel="0" collapsed="false">
      <c r="A73" s="15"/>
      <c r="B73" s="9"/>
      <c r="C73" s="9"/>
      <c r="D73" s="10" t="s">
        <v>17</v>
      </c>
      <c r="E73" s="11" t="n">
        <f aca="false">E78</f>
        <v>23224.28</v>
      </c>
      <c r="F73" s="11" t="n">
        <f aca="false">F78</f>
        <v>20384.42</v>
      </c>
      <c r="G73" s="11" t="n">
        <f aca="false">G78</f>
        <v>20535.11</v>
      </c>
      <c r="H73" s="11" t="n">
        <f aca="false">H78</f>
        <v>0</v>
      </c>
      <c r="I73" s="11" t="n">
        <f aca="false">I78</f>
        <v>0</v>
      </c>
      <c r="J73" s="11" t="n">
        <f aca="false">J78</f>
        <v>0</v>
      </c>
      <c r="K73" s="11" t="n">
        <f aca="false">E73+F73+G73+H73+I73+J73</f>
        <v>64143.81</v>
      </c>
      <c r="L73" s="11" t="n">
        <f aca="false">L78</f>
        <v>0</v>
      </c>
      <c r="M73" s="11" t="n">
        <f aca="false">M78</f>
        <v>0</v>
      </c>
    </row>
    <row r="74" s="8" customFormat="true" ht="13.5" hidden="false" customHeight="true" outlineLevel="0" collapsed="false">
      <c r="A74" s="15"/>
      <c r="B74" s="9"/>
      <c r="C74" s="9"/>
      <c r="D74" s="10" t="s">
        <v>18</v>
      </c>
      <c r="E74" s="11" t="n">
        <f aca="false">E79</f>
        <v>15396.21</v>
      </c>
      <c r="F74" s="11" t="n">
        <f aca="false">F79</f>
        <v>17774.03</v>
      </c>
      <c r="G74" s="11" t="n">
        <f aca="false">G79</f>
        <v>17774.03</v>
      </c>
      <c r="H74" s="11" t="n">
        <f aca="false">H79</f>
        <v>17774.03</v>
      </c>
      <c r="I74" s="11" t="n">
        <f aca="false">I79</f>
        <v>17774.03</v>
      </c>
      <c r="J74" s="11" t="n">
        <f aca="false">J79</f>
        <v>17774.03</v>
      </c>
      <c r="K74" s="11" t="n">
        <f aca="false">E74+F74+G74+H74+I74+J74</f>
        <v>104266.36</v>
      </c>
    </row>
    <row r="75" s="8" customFormat="true" ht="13.5" hidden="false" customHeight="true" outlineLevel="0" collapsed="false">
      <c r="A75" s="15"/>
      <c r="B75" s="9"/>
      <c r="C75" s="9"/>
      <c r="D75" s="10" t="s">
        <v>19</v>
      </c>
      <c r="E75" s="11" t="n">
        <f aca="false">E80</f>
        <v>0</v>
      </c>
      <c r="F75" s="11" t="n">
        <f aca="false">F80</f>
        <v>0</v>
      </c>
      <c r="G75" s="11" t="n">
        <f aca="false">G80</f>
        <v>0</v>
      </c>
      <c r="H75" s="11" t="n">
        <f aca="false">H80</f>
        <v>0</v>
      </c>
      <c r="I75" s="11" t="n">
        <f aca="false">I80</f>
        <v>0</v>
      </c>
      <c r="J75" s="11" t="n">
        <f aca="false">J80</f>
        <v>0</v>
      </c>
      <c r="K75" s="11" t="n">
        <f aca="false">K80</f>
        <v>0</v>
      </c>
      <c r="L75" s="11" t="n">
        <f aca="false">L80</f>
        <v>0</v>
      </c>
      <c r="M75" s="11" t="n">
        <f aca="false">M80</f>
        <v>0</v>
      </c>
    </row>
    <row r="76" s="8" customFormat="true" ht="14.25" hidden="false" customHeight="true" outlineLevel="0" collapsed="false">
      <c r="A76" s="15" t="s">
        <v>37</v>
      </c>
      <c r="B76" s="9" t="s">
        <v>38</v>
      </c>
      <c r="C76" s="9" t="s">
        <v>26</v>
      </c>
      <c r="D76" s="10" t="s">
        <v>13</v>
      </c>
      <c r="E76" s="11" t="n">
        <f aca="false">E77+E78+E79+E80</f>
        <v>45260.95</v>
      </c>
      <c r="F76" s="11" t="n">
        <f aca="false">F77+F78+F79+F80</f>
        <v>43942.61</v>
      </c>
      <c r="G76" s="11" t="n">
        <f aca="false">G77+G78+G79+G80</f>
        <v>43967.68</v>
      </c>
      <c r="H76" s="11" t="n">
        <f aca="false">H77+H78+H79+H80</f>
        <v>17774.03</v>
      </c>
      <c r="I76" s="11" t="n">
        <f aca="false">I77+I78+I79+I80</f>
        <v>17774.03</v>
      </c>
      <c r="J76" s="11" t="n">
        <f aca="false">J77+J78+J79+J80</f>
        <v>17774.03</v>
      </c>
      <c r="K76" s="11" t="n">
        <f aca="false">E76+F76+G76+H76+I76+J76</f>
        <v>186493.33</v>
      </c>
    </row>
    <row r="77" s="8" customFormat="true" ht="14.25" hidden="false" customHeight="true" outlineLevel="0" collapsed="false">
      <c r="A77" s="15"/>
      <c r="B77" s="9"/>
      <c r="C77" s="9"/>
      <c r="D77" s="10" t="s">
        <v>16</v>
      </c>
      <c r="E77" s="11" t="n">
        <v>6640.46</v>
      </c>
      <c r="F77" s="11" t="n">
        <v>5784.16</v>
      </c>
      <c r="G77" s="11" t="n">
        <v>5658.54</v>
      </c>
      <c r="H77" s="11" t="n">
        <v>0</v>
      </c>
      <c r="I77" s="11" t="n">
        <v>0</v>
      </c>
      <c r="J77" s="11" t="n">
        <v>0</v>
      </c>
      <c r="K77" s="11" t="n">
        <f aca="false">E77+F77+G77+H77+I77+J77</f>
        <v>18083.16</v>
      </c>
    </row>
    <row r="78" s="8" customFormat="true" ht="14.25" hidden="false" customHeight="true" outlineLevel="0" collapsed="false">
      <c r="A78" s="15"/>
      <c r="B78" s="9"/>
      <c r="C78" s="9"/>
      <c r="D78" s="10" t="s">
        <v>17</v>
      </c>
      <c r="E78" s="11" t="n">
        <v>23224.28</v>
      </c>
      <c r="F78" s="11" t="n">
        <v>20384.42</v>
      </c>
      <c r="G78" s="11" t="n">
        <v>20535.11</v>
      </c>
      <c r="H78" s="11" t="n">
        <v>0</v>
      </c>
      <c r="I78" s="11" t="n">
        <v>0</v>
      </c>
      <c r="J78" s="11" t="n">
        <v>0</v>
      </c>
      <c r="K78" s="11" t="n">
        <f aca="false">E78+F78+G78+H78+I78+J78</f>
        <v>64143.81</v>
      </c>
    </row>
    <row r="79" s="8" customFormat="true" ht="14.25" hidden="false" customHeight="true" outlineLevel="0" collapsed="false">
      <c r="A79" s="15"/>
      <c r="B79" s="9"/>
      <c r="C79" s="9"/>
      <c r="D79" s="10" t="s">
        <v>18</v>
      </c>
      <c r="E79" s="11" t="n">
        <v>15396.21</v>
      </c>
      <c r="F79" s="11" t="n">
        <v>17774.03</v>
      </c>
      <c r="G79" s="11" t="n">
        <v>17774.03</v>
      </c>
      <c r="H79" s="11" t="n">
        <v>17774.03</v>
      </c>
      <c r="I79" s="11" t="n">
        <v>17774.03</v>
      </c>
      <c r="J79" s="11" t="n">
        <v>17774.03</v>
      </c>
      <c r="K79" s="11" t="n">
        <f aca="false">E79+F79+G79+H79+I79+J79</f>
        <v>104266.36</v>
      </c>
    </row>
    <row r="80" s="8" customFormat="true" ht="14.25" hidden="false" customHeight="true" outlineLevel="0" collapsed="false">
      <c r="A80" s="15"/>
      <c r="B80" s="9"/>
      <c r="C80" s="9"/>
      <c r="D80" s="10" t="s">
        <v>19</v>
      </c>
      <c r="E80" s="11" t="n">
        <v>0</v>
      </c>
      <c r="F80" s="11" t="n">
        <v>0</v>
      </c>
      <c r="G80" s="11" t="n">
        <v>0</v>
      </c>
      <c r="H80" s="11" t="n">
        <v>0</v>
      </c>
      <c r="I80" s="11" t="n">
        <v>0</v>
      </c>
      <c r="J80" s="11" t="n">
        <v>0</v>
      </c>
      <c r="K80" s="11" t="n">
        <f aca="false">E80+F80+G80+H80+I80+J80</f>
        <v>0</v>
      </c>
    </row>
    <row r="81" s="8" customFormat="true" ht="14.25" hidden="false" customHeight="true" outlineLevel="0" collapsed="false">
      <c r="A81" s="15" t="s">
        <v>39</v>
      </c>
      <c r="B81" s="9" t="s">
        <v>40</v>
      </c>
      <c r="C81" s="9" t="s">
        <v>15</v>
      </c>
      <c r="D81" s="10" t="s">
        <v>13</v>
      </c>
      <c r="E81" s="11" t="n">
        <f aca="false">E82+E83+E84+E85</f>
        <v>8712.41</v>
      </c>
      <c r="F81" s="11" t="n">
        <f aca="false">F82+F83+F84+F85</f>
        <v>28326</v>
      </c>
      <c r="G81" s="11" t="n">
        <f aca="false">G82+G83+G84+G85</f>
        <v>6826</v>
      </c>
      <c r="H81" s="11" t="n">
        <f aca="false">H82+H83+H84+H85</f>
        <v>6826</v>
      </c>
      <c r="I81" s="11" t="n">
        <f aca="false">I82+I83+I84+I85</f>
        <v>7045</v>
      </c>
      <c r="J81" s="11" t="n">
        <f aca="false">J82+J83+J84+J85</f>
        <v>7285</v>
      </c>
      <c r="K81" s="11" t="n">
        <f aca="false">E81+F81+G81+H81+I81+J81</f>
        <v>65020.41</v>
      </c>
      <c r="M81" s="14"/>
    </row>
    <row r="82" s="8" customFormat="true" ht="14.25" hidden="false" customHeight="true" outlineLevel="0" collapsed="false">
      <c r="A82" s="15"/>
      <c r="B82" s="9"/>
      <c r="C82" s="9"/>
      <c r="D82" s="10" t="s">
        <v>16</v>
      </c>
      <c r="E82" s="11" t="n">
        <f aca="false">E87</f>
        <v>0</v>
      </c>
      <c r="F82" s="11" t="n">
        <f aca="false">F87</f>
        <v>0</v>
      </c>
      <c r="G82" s="11" t="n">
        <f aca="false">G87</f>
        <v>0</v>
      </c>
      <c r="H82" s="11" t="n">
        <f aca="false">H87</f>
        <v>0</v>
      </c>
      <c r="I82" s="11" t="n">
        <f aca="false">I87</f>
        <v>0</v>
      </c>
      <c r="J82" s="11" t="n">
        <f aca="false">J87</f>
        <v>0</v>
      </c>
      <c r="K82" s="11" t="n">
        <f aca="false">E82+F82+G82+H82+I82+J82</f>
        <v>0</v>
      </c>
    </row>
    <row r="83" s="8" customFormat="true" ht="14.25" hidden="false" customHeight="true" outlineLevel="0" collapsed="false">
      <c r="A83" s="15"/>
      <c r="B83" s="9"/>
      <c r="C83" s="9"/>
      <c r="D83" s="10" t="s">
        <v>17</v>
      </c>
      <c r="E83" s="11" t="n">
        <f aca="false">E88</f>
        <v>0</v>
      </c>
      <c r="F83" s="11" t="n">
        <f aca="false">F88</f>
        <v>0</v>
      </c>
      <c r="G83" s="11" t="n">
        <f aca="false">G88</f>
        <v>0</v>
      </c>
      <c r="H83" s="11" t="n">
        <f aca="false">H88</f>
        <v>0</v>
      </c>
      <c r="I83" s="11" t="n">
        <f aca="false">I88</f>
        <v>0</v>
      </c>
      <c r="J83" s="11" t="n">
        <f aca="false">J88</f>
        <v>0</v>
      </c>
      <c r="K83" s="11" t="n">
        <f aca="false">E83+F83+G83+H83+I83+J83</f>
        <v>0</v>
      </c>
    </row>
    <row r="84" s="8" customFormat="true" ht="14.25" hidden="false" customHeight="true" outlineLevel="0" collapsed="false">
      <c r="A84" s="15"/>
      <c r="B84" s="9"/>
      <c r="C84" s="9"/>
      <c r="D84" s="10" t="s">
        <v>18</v>
      </c>
      <c r="E84" s="11" t="n">
        <f aca="false">E89</f>
        <v>8712.41</v>
      </c>
      <c r="F84" s="11" t="n">
        <f aca="false">F89</f>
        <v>28326</v>
      </c>
      <c r="G84" s="11" t="n">
        <f aca="false">G89</f>
        <v>6826</v>
      </c>
      <c r="H84" s="11" t="n">
        <f aca="false">H89</f>
        <v>6826</v>
      </c>
      <c r="I84" s="11" t="n">
        <f aca="false">I89</f>
        <v>7045</v>
      </c>
      <c r="J84" s="11" t="n">
        <f aca="false">J89</f>
        <v>7285</v>
      </c>
      <c r="K84" s="11" t="n">
        <f aca="false">E84+F84+G84+H84+I84+J84</f>
        <v>65020.41</v>
      </c>
    </row>
    <row r="85" s="8" customFormat="true" ht="14.25" hidden="false" customHeight="true" outlineLevel="0" collapsed="false">
      <c r="A85" s="15"/>
      <c r="B85" s="9"/>
      <c r="C85" s="9"/>
      <c r="D85" s="10" t="s">
        <v>19</v>
      </c>
      <c r="E85" s="11" t="n">
        <f aca="false">E90</f>
        <v>0</v>
      </c>
      <c r="F85" s="11" t="n">
        <f aca="false">F90</f>
        <v>0</v>
      </c>
      <c r="G85" s="11" t="n">
        <f aca="false">G90</f>
        <v>0</v>
      </c>
      <c r="H85" s="11" t="n">
        <f aca="false">H90</f>
        <v>0</v>
      </c>
      <c r="I85" s="11" t="n">
        <f aca="false">I90</f>
        <v>0</v>
      </c>
      <c r="J85" s="11" t="n">
        <f aca="false">J90</f>
        <v>0</v>
      </c>
      <c r="K85" s="11" t="n">
        <f aca="false">E85+F85+G85+H85+I85+J85</f>
        <v>0</v>
      </c>
    </row>
    <row r="86" s="8" customFormat="true" ht="14.25" hidden="false" customHeight="true" outlineLevel="0" collapsed="false">
      <c r="A86" s="15"/>
      <c r="B86" s="9"/>
      <c r="C86" s="9" t="s">
        <v>20</v>
      </c>
      <c r="D86" s="10" t="s">
        <v>13</v>
      </c>
      <c r="E86" s="11" t="n">
        <f aca="false">E87+E88+E89+E90</f>
        <v>8712.41</v>
      </c>
      <c r="F86" s="11" t="n">
        <f aca="false">F87+F88+F89+F90</f>
        <v>28326</v>
      </c>
      <c r="G86" s="11" t="n">
        <f aca="false">G87+G88+G89+G90</f>
        <v>6826</v>
      </c>
      <c r="H86" s="11" t="n">
        <f aca="false">H87+H88+H89+H90</f>
        <v>6826</v>
      </c>
      <c r="I86" s="11" t="n">
        <f aca="false">I87+I88+I89+I90</f>
        <v>7045</v>
      </c>
      <c r="J86" s="11" t="n">
        <f aca="false">J87+J88+J89+J90</f>
        <v>7285</v>
      </c>
      <c r="K86" s="11" t="n">
        <f aca="false">E86+F86+G86+H86+I86+J86</f>
        <v>65020.41</v>
      </c>
    </row>
    <row r="87" s="8" customFormat="true" ht="14.25" hidden="false" customHeight="true" outlineLevel="0" collapsed="false">
      <c r="A87" s="15"/>
      <c r="B87" s="9"/>
      <c r="C87" s="9"/>
      <c r="D87" s="10" t="s">
        <v>16</v>
      </c>
      <c r="E87" s="11" t="n">
        <f aca="false">E92+E97</f>
        <v>0</v>
      </c>
      <c r="F87" s="11" t="n">
        <f aca="false">F92+F97</f>
        <v>0</v>
      </c>
      <c r="G87" s="11" t="n">
        <f aca="false">G92+G97</f>
        <v>0</v>
      </c>
      <c r="H87" s="11" t="n">
        <f aca="false">H92+H97</f>
        <v>0</v>
      </c>
      <c r="I87" s="11" t="n">
        <f aca="false">I92+I97</f>
        <v>0</v>
      </c>
      <c r="J87" s="11" t="n">
        <f aca="false">J92+J97</f>
        <v>0</v>
      </c>
      <c r="K87" s="11" t="n">
        <f aca="false">E87+F87+G87+H87+I87+J87</f>
        <v>0</v>
      </c>
    </row>
    <row r="88" s="8" customFormat="true" ht="14.25" hidden="false" customHeight="true" outlineLevel="0" collapsed="false">
      <c r="A88" s="15"/>
      <c r="B88" s="9"/>
      <c r="C88" s="9"/>
      <c r="D88" s="10" t="s">
        <v>17</v>
      </c>
      <c r="E88" s="11" t="n">
        <f aca="false">E93+E98</f>
        <v>0</v>
      </c>
      <c r="F88" s="11" t="n">
        <f aca="false">F93+F98</f>
        <v>0</v>
      </c>
      <c r="G88" s="11" t="n">
        <f aca="false">G93+G98</f>
        <v>0</v>
      </c>
      <c r="H88" s="11" t="n">
        <f aca="false">H93+H98</f>
        <v>0</v>
      </c>
      <c r="I88" s="11" t="n">
        <f aca="false">I93+I98</f>
        <v>0</v>
      </c>
      <c r="J88" s="11" t="n">
        <f aca="false">J93+J98</f>
        <v>0</v>
      </c>
      <c r="K88" s="11" t="n">
        <f aca="false">E88+F88+G88+H88+I88+J88</f>
        <v>0</v>
      </c>
    </row>
    <row r="89" s="8" customFormat="true" ht="14.25" hidden="false" customHeight="true" outlineLevel="0" collapsed="false">
      <c r="A89" s="15"/>
      <c r="B89" s="9"/>
      <c r="C89" s="9"/>
      <c r="D89" s="10" t="s">
        <v>18</v>
      </c>
      <c r="E89" s="11" t="n">
        <f aca="false">E94+E99</f>
        <v>8712.41</v>
      </c>
      <c r="F89" s="11" t="n">
        <f aca="false">F94+F99</f>
        <v>28326</v>
      </c>
      <c r="G89" s="11" t="n">
        <f aca="false">G94+G99</f>
        <v>6826</v>
      </c>
      <c r="H89" s="11" t="n">
        <f aca="false">H94+H99</f>
        <v>6826</v>
      </c>
      <c r="I89" s="11" t="n">
        <f aca="false">I94+I99</f>
        <v>7045</v>
      </c>
      <c r="J89" s="11" t="n">
        <f aca="false">J94+J99</f>
        <v>7285</v>
      </c>
      <c r="K89" s="11" t="n">
        <f aca="false">E89+F89+G89+H89+I89+J89</f>
        <v>65020.41</v>
      </c>
    </row>
    <row r="90" s="8" customFormat="true" ht="14.25" hidden="false" customHeight="true" outlineLevel="0" collapsed="false">
      <c r="A90" s="15"/>
      <c r="B90" s="9"/>
      <c r="C90" s="9"/>
      <c r="D90" s="10" t="s">
        <v>19</v>
      </c>
      <c r="E90" s="11" t="n">
        <f aca="false">E95+E100</f>
        <v>0</v>
      </c>
      <c r="F90" s="11" t="n">
        <f aca="false">F95+F100</f>
        <v>0</v>
      </c>
      <c r="G90" s="11" t="n">
        <f aca="false">G95+G100</f>
        <v>0</v>
      </c>
      <c r="H90" s="11" t="n">
        <f aca="false">H95+H100</f>
        <v>0</v>
      </c>
      <c r="I90" s="11" t="n">
        <f aca="false">I95+I100</f>
        <v>0</v>
      </c>
      <c r="J90" s="11" t="n">
        <f aca="false">J95+J100</f>
        <v>0</v>
      </c>
      <c r="K90" s="11" t="n">
        <f aca="false">E90+F90+G90+H90+I90+J90</f>
        <v>0</v>
      </c>
    </row>
    <row r="91" s="8" customFormat="true" ht="14.25" hidden="false" customHeight="true" outlineLevel="0" collapsed="false">
      <c r="A91" s="15" t="s">
        <v>41</v>
      </c>
      <c r="B91" s="9" t="s">
        <v>42</v>
      </c>
      <c r="C91" s="9" t="s">
        <v>20</v>
      </c>
      <c r="D91" s="10" t="s">
        <v>13</v>
      </c>
      <c r="E91" s="11" t="n">
        <f aca="false">E92+E93+E94+E95</f>
        <v>7670.89</v>
      </c>
      <c r="F91" s="11" t="n">
        <f aca="false">F92+F93+F94+F95</f>
        <v>27856</v>
      </c>
      <c r="G91" s="11" t="n">
        <f aca="false">G92+G93+G94+G95</f>
        <v>6356</v>
      </c>
      <c r="H91" s="11" t="n">
        <f aca="false">H92+H93+H94+H95</f>
        <v>6356</v>
      </c>
      <c r="I91" s="11" t="n">
        <f aca="false">I92+I93+I94+I95</f>
        <v>6575</v>
      </c>
      <c r="J91" s="11" t="n">
        <f aca="false">J92+J93+J94+J95</f>
        <v>6815</v>
      </c>
      <c r="K91" s="11" t="n">
        <f aca="false">E91+F91+G91+H91+I91+J91</f>
        <v>61628.89</v>
      </c>
    </row>
    <row r="92" s="8" customFormat="true" ht="14.25" hidden="false" customHeight="true" outlineLevel="0" collapsed="false">
      <c r="A92" s="15"/>
      <c r="B92" s="9"/>
      <c r="C92" s="9"/>
      <c r="D92" s="10" t="s">
        <v>16</v>
      </c>
      <c r="E92" s="11" t="n">
        <v>0</v>
      </c>
      <c r="F92" s="11" t="n">
        <v>0</v>
      </c>
      <c r="G92" s="11" t="n">
        <v>0</v>
      </c>
      <c r="H92" s="11" t="n">
        <v>0</v>
      </c>
      <c r="I92" s="11" t="n">
        <v>0</v>
      </c>
      <c r="J92" s="11" t="n">
        <v>0</v>
      </c>
      <c r="K92" s="11" t="n">
        <f aca="false">E92+F92+G92+H92+I92+J92</f>
        <v>0</v>
      </c>
    </row>
    <row r="93" s="8" customFormat="true" ht="14.25" hidden="false" customHeight="true" outlineLevel="0" collapsed="false">
      <c r="A93" s="15"/>
      <c r="B93" s="9"/>
      <c r="C93" s="9"/>
      <c r="D93" s="10" t="s">
        <v>17</v>
      </c>
      <c r="E93" s="11" t="n">
        <v>0</v>
      </c>
      <c r="F93" s="11" t="n">
        <v>0</v>
      </c>
      <c r="G93" s="11" t="n">
        <v>0</v>
      </c>
      <c r="H93" s="11" t="n">
        <v>0</v>
      </c>
      <c r="I93" s="11" t="n">
        <v>0</v>
      </c>
      <c r="J93" s="11" t="n">
        <v>0</v>
      </c>
      <c r="K93" s="11" t="n">
        <f aca="false">E93+F93+G93+H93+I93+J93</f>
        <v>0</v>
      </c>
    </row>
    <row r="94" s="8" customFormat="true" ht="14.25" hidden="false" customHeight="true" outlineLevel="0" collapsed="false">
      <c r="A94" s="15"/>
      <c r="B94" s="9"/>
      <c r="C94" s="9"/>
      <c r="D94" s="10" t="s">
        <v>18</v>
      </c>
      <c r="E94" s="11" t="n">
        <v>7670.89</v>
      </c>
      <c r="F94" s="11" t="n">
        <v>27856</v>
      </c>
      <c r="G94" s="11" t="n">
        <v>6356</v>
      </c>
      <c r="H94" s="11" t="n">
        <v>6356</v>
      </c>
      <c r="I94" s="11" t="n">
        <v>6575</v>
      </c>
      <c r="J94" s="11" t="n">
        <v>6815</v>
      </c>
      <c r="K94" s="11" t="n">
        <f aca="false">E94+F94+G94+H94+I94+J94</f>
        <v>61628.89</v>
      </c>
    </row>
    <row r="95" s="8" customFormat="true" ht="14.25" hidden="false" customHeight="true" outlineLevel="0" collapsed="false">
      <c r="A95" s="15"/>
      <c r="B95" s="9"/>
      <c r="C95" s="9"/>
      <c r="D95" s="10" t="s">
        <v>19</v>
      </c>
      <c r="E95" s="11" t="n">
        <v>0</v>
      </c>
      <c r="F95" s="11" t="n">
        <v>0</v>
      </c>
      <c r="G95" s="11" t="n">
        <v>0</v>
      </c>
      <c r="H95" s="11" t="n">
        <v>0</v>
      </c>
      <c r="I95" s="11" t="n">
        <v>0</v>
      </c>
      <c r="J95" s="11" t="n">
        <v>0</v>
      </c>
      <c r="K95" s="11" t="n">
        <f aca="false">E95+F95+G95+H95+I95+J95</f>
        <v>0</v>
      </c>
    </row>
    <row r="96" s="8" customFormat="true" ht="14.25" hidden="false" customHeight="true" outlineLevel="0" collapsed="false">
      <c r="A96" s="15" t="s">
        <v>43</v>
      </c>
      <c r="B96" s="9" t="s">
        <v>44</v>
      </c>
      <c r="C96" s="9" t="s">
        <v>45</v>
      </c>
      <c r="D96" s="10" t="s">
        <v>13</v>
      </c>
      <c r="E96" s="11" t="n">
        <f aca="false">E97+E98+E99+E100</f>
        <v>1041.52</v>
      </c>
      <c r="F96" s="11" t="n">
        <f aca="false">F97+F98+F99+F100</f>
        <v>470</v>
      </c>
      <c r="G96" s="11" t="n">
        <f aca="false">G97+G98+G99+G100</f>
        <v>470</v>
      </c>
      <c r="H96" s="11" t="n">
        <f aca="false">H97+H98+H99+H100</f>
        <v>470</v>
      </c>
      <c r="I96" s="11" t="n">
        <f aca="false">I97+I98+I99+I100</f>
        <v>470</v>
      </c>
      <c r="J96" s="11" t="n">
        <f aca="false">J97+J98+J99+J100</f>
        <v>470</v>
      </c>
      <c r="K96" s="11" t="n">
        <f aca="false">E96+F96+G96+H96+I96+J96</f>
        <v>3391.52</v>
      </c>
    </row>
    <row r="97" s="8" customFormat="true" ht="14.25" hidden="false" customHeight="true" outlineLevel="0" collapsed="false">
      <c r="A97" s="15"/>
      <c r="B97" s="9"/>
      <c r="C97" s="9"/>
      <c r="D97" s="10" t="s">
        <v>16</v>
      </c>
      <c r="E97" s="11" t="n">
        <v>0</v>
      </c>
      <c r="F97" s="11" t="n">
        <v>0</v>
      </c>
      <c r="G97" s="11" t="n">
        <v>0</v>
      </c>
      <c r="H97" s="11" t="n">
        <v>0</v>
      </c>
      <c r="I97" s="11" t="n">
        <v>0</v>
      </c>
      <c r="J97" s="11" t="n">
        <v>0</v>
      </c>
      <c r="K97" s="11" t="n">
        <f aca="false">E97+F97+G97+H97+I97+J97</f>
        <v>0</v>
      </c>
    </row>
    <row r="98" s="8" customFormat="true" ht="14.25" hidden="false" customHeight="true" outlineLevel="0" collapsed="false">
      <c r="A98" s="15"/>
      <c r="B98" s="9"/>
      <c r="C98" s="9"/>
      <c r="D98" s="10" t="s">
        <v>17</v>
      </c>
      <c r="E98" s="11" t="n">
        <v>0</v>
      </c>
      <c r="F98" s="11" t="n">
        <v>0</v>
      </c>
      <c r="G98" s="11" t="n">
        <v>0</v>
      </c>
      <c r="H98" s="11" t="n">
        <v>0</v>
      </c>
      <c r="I98" s="11" t="n">
        <v>0</v>
      </c>
      <c r="J98" s="11" t="n">
        <v>0</v>
      </c>
      <c r="K98" s="11" t="n">
        <f aca="false">E98+F98+G98+H98+I98+J98</f>
        <v>0</v>
      </c>
    </row>
    <row r="99" s="8" customFormat="true" ht="14.25" hidden="false" customHeight="true" outlineLevel="0" collapsed="false">
      <c r="A99" s="15"/>
      <c r="B99" s="9"/>
      <c r="C99" s="9"/>
      <c r="D99" s="10" t="s">
        <v>18</v>
      </c>
      <c r="E99" s="11" t="n">
        <v>1041.52</v>
      </c>
      <c r="F99" s="11" t="n">
        <v>470</v>
      </c>
      <c r="G99" s="11" t="n">
        <v>470</v>
      </c>
      <c r="H99" s="11" t="n">
        <v>470</v>
      </c>
      <c r="I99" s="11" t="n">
        <v>470</v>
      </c>
      <c r="J99" s="11" t="n">
        <v>470</v>
      </c>
      <c r="K99" s="11" t="n">
        <f aca="false">E99+F99+G99+H99+I99+J99</f>
        <v>3391.52</v>
      </c>
    </row>
    <row r="100" s="8" customFormat="true" ht="14.25" hidden="false" customHeight="true" outlineLevel="0" collapsed="false">
      <c r="A100" s="15"/>
      <c r="B100" s="9"/>
      <c r="C100" s="9"/>
      <c r="D100" s="10" t="s">
        <v>19</v>
      </c>
      <c r="E100" s="11" t="n">
        <v>0</v>
      </c>
      <c r="F100" s="11" t="n">
        <v>0</v>
      </c>
      <c r="G100" s="11" t="n">
        <v>0</v>
      </c>
      <c r="H100" s="11" t="n">
        <v>0</v>
      </c>
      <c r="I100" s="11" t="n">
        <v>0</v>
      </c>
      <c r="J100" s="11" t="n">
        <v>0</v>
      </c>
      <c r="K100" s="11" t="n">
        <f aca="false">E100+F100+G100+H100+I100+J100</f>
        <v>0</v>
      </c>
    </row>
    <row r="101" s="8" customFormat="true" ht="14.25" hidden="false" customHeight="true" outlineLevel="0" collapsed="false">
      <c r="A101" s="15" t="s">
        <v>46</v>
      </c>
      <c r="B101" s="9" t="s">
        <v>47</v>
      </c>
      <c r="C101" s="17" t="s">
        <v>15</v>
      </c>
      <c r="D101" s="10" t="s">
        <v>13</v>
      </c>
      <c r="E101" s="11" t="n">
        <f aca="false">E102+E103+E104+E105</f>
        <v>5200</v>
      </c>
      <c r="F101" s="11" t="n">
        <f aca="false">F102+F103+F104+F105</f>
        <v>11000</v>
      </c>
      <c r="G101" s="11" t="n">
        <f aca="false">G102+G103+G104+G105</f>
        <v>11000</v>
      </c>
      <c r="H101" s="11" t="n">
        <f aca="false">H102+H103+H104+H105</f>
        <v>15274.12</v>
      </c>
      <c r="I101" s="11" t="n">
        <f aca="false">I102+I103+I104+I105</f>
        <v>15762.9</v>
      </c>
      <c r="J101" s="11" t="n">
        <f aca="false">J102+J103+J104+J105</f>
        <v>16298.83</v>
      </c>
      <c r="K101" s="11" t="n">
        <f aca="false">E101+F101+G101+H101+I101+J101</f>
        <v>74535.85</v>
      </c>
    </row>
    <row r="102" s="8" customFormat="true" ht="14.25" hidden="false" customHeight="true" outlineLevel="0" collapsed="false">
      <c r="A102" s="15"/>
      <c r="B102" s="9"/>
      <c r="C102" s="17"/>
      <c r="D102" s="10" t="s">
        <v>16</v>
      </c>
      <c r="E102" s="11" t="n">
        <f aca="false">E107</f>
        <v>0</v>
      </c>
      <c r="F102" s="11" t="n">
        <f aca="false">F107</f>
        <v>0</v>
      </c>
      <c r="G102" s="11" t="n">
        <f aca="false">G107</f>
        <v>0</v>
      </c>
      <c r="H102" s="11" t="n">
        <f aca="false">H107</f>
        <v>0</v>
      </c>
      <c r="I102" s="11" t="n">
        <f aca="false">I107</f>
        <v>0</v>
      </c>
      <c r="J102" s="11" t="n">
        <f aca="false">J107</f>
        <v>0</v>
      </c>
      <c r="K102" s="11" t="n">
        <f aca="false">E102+F102+G102+H102+I102+J102</f>
        <v>0</v>
      </c>
    </row>
    <row r="103" s="8" customFormat="true" ht="14.25" hidden="false" customHeight="true" outlineLevel="0" collapsed="false">
      <c r="A103" s="15"/>
      <c r="B103" s="9"/>
      <c r="C103" s="17"/>
      <c r="D103" s="10" t="s">
        <v>17</v>
      </c>
      <c r="E103" s="11" t="n">
        <f aca="false">E108</f>
        <v>0</v>
      </c>
      <c r="F103" s="11" t="n">
        <f aca="false">F108</f>
        <v>0</v>
      </c>
      <c r="G103" s="11" t="n">
        <f aca="false">G108</f>
        <v>0</v>
      </c>
      <c r="H103" s="11" t="n">
        <f aca="false">H108</f>
        <v>0</v>
      </c>
      <c r="I103" s="11" t="n">
        <f aca="false">I108</f>
        <v>0</v>
      </c>
      <c r="J103" s="11" t="n">
        <f aca="false">J108</f>
        <v>0</v>
      </c>
      <c r="K103" s="11" t="n">
        <f aca="false">E103+F103+G103+H103+I103+J103</f>
        <v>0</v>
      </c>
    </row>
    <row r="104" s="8" customFormat="true" ht="14.25" hidden="false" customHeight="true" outlineLevel="0" collapsed="false">
      <c r="A104" s="15"/>
      <c r="B104" s="9"/>
      <c r="C104" s="17"/>
      <c r="D104" s="10" t="s">
        <v>18</v>
      </c>
      <c r="E104" s="11" t="n">
        <f aca="false">E109</f>
        <v>5200</v>
      </c>
      <c r="F104" s="11" t="n">
        <f aca="false">F109</f>
        <v>11000</v>
      </c>
      <c r="G104" s="11" t="n">
        <f aca="false">G109</f>
        <v>11000</v>
      </c>
      <c r="H104" s="11" t="n">
        <f aca="false">H109</f>
        <v>15274.12</v>
      </c>
      <c r="I104" s="11" t="n">
        <f aca="false">I109</f>
        <v>15762.9</v>
      </c>
      <c r="J104" s="11" t="n">
        <f aca="false">J109</f>
        <v>16298.83</v>
      </c>
      <c r="K104" s="11" t="n">
        <f aca="false">E104+F104+G104+H104+I104+J104</f>
        <v>74535.85</v>
      </c>
    </row>
    <row r="105" s="8" customFormat="true" ht="14.25" hidden="false" customHeight="true" outlineLevel="0" collapsed="false">
      <c r="A105" s="15"/>
      <c r="B105" s="9"/>
      <c r="C105" s="17"/>
      <c r="D105" s="10" t="s">
        <v>19</v>
      </c>
      <c r="E105" s="11" t="n">
        <f aca="false">E110</f>
        <v>0</v>
      </c>
      <c r="F105" s="11" t="n">
        <f aca="false">F110</f>
        <v>0</v>
      </c>
      <c r="G105" s="11" t="n">
        <f aca="false">G110</f>
        <v>0</v>
      </c>
      <c r="H105" s="11" t="n">
        <f aca="false">H110</f>
        <v>0</v>
      </c>
      <c r="I105" s="11" t="n">
        <f aca="false">I110</f>
        <v>0</v>
      </c>
      <c r="J105" s="11" t="n">
        <f aca="false">J110</f>
        <v>0</v>
      </c>
      <c r="K105" s="11" t="n">
        <f aca="false">E105+F105+G105+H105+I105+J105</f>
        <v>0</v>
      </c>
    </row>
    <row r="106" s="8" customFormat="true" ht="14.25" hidden="false" customHeight="true" outlineLevel="0" collapsed="false">
      <c r="A106" s="15"/>
      <c r="B106" s="9"/>
      <c r="C106" s="9" t="s">
        <v>22</v>
      </c>
      <c r="D106" s="10" t="s">
        <v>13</v>
      </c>
      <c r="E106" s="11" t="n">
        <f aca="false">E107+E108+E109+E110</f>
        <v>5200</v>
      </c>
      <c r="F106" s="11" t="n">
        <f aca="false">F107+F108+F109+F110</f>
        <v>11000</v>
      </c>
      <c r="G106" s="11" t="n">
        <f aca="false">G107+G108+G109+G110</f>
        <v>11000</v>
      </c>
      <c r="H106" s="11" t="n">
        <f aca="false">H107+H108+H109+H110</f>
        <v>15274.12</v>
      </c>
      <c r="I106" s="11" t="n">
        <f aca="false">I107+I108+I109+I110</f>
        <v>15762.9</v>
      </c>
      <c r="J106" s="11" t="n">
        <f aca="false">J107+J108+J109+J110</f>
        <v>16298.83</v>
      </c>
      <c r="K106" s="11" t="n">
        <f aca="false">E106+F106+G106+H106+I106+J106</f>
        <v>74535.85</v>
      </c>
    </row>
    <row r="107" s="8" customFormat="true" ht="14.25" hidden="false" customHeight="true" outlineLevel="0" collapsed="false">
      <c r="A107" s="15"/>
      <c r="B107" s="9"/>
      <c r="C107" s="9"/>
      <c r="D107" s="10" t="s">
        <v>16</v>
      </c>
      <c r="E107" s="11" t="n">
        <f aca="false">E112</f>
        <v>0</v>
      </c>
      <c r="F107" s="11" t="n">
        <f aca="false">F112</f>
        <v>0</v>
      </c>
      <c r="G107" s="11" t="n">
        <f aca="false">G112</f>
        <v>0</v>
      </c>
      <c r="H107" s="11" t="n">
        <f aca="false">H112</f>
        <v>0</v>
      </c>
      <c r="I107" s="11" t="n">
        <f aca="false">I112</f>
        <v>0</v>
      </c>
      <c r="J107" s="11" t="n">
        <f aca="false">J112</f>
        <v>0</v>
      </c>
      <c r="K107" s="11" t="n">
        <f aca="false">E107+F107+G107+H107+I107+J107</f>
        <v>0</v>
      </c>
    </row>
    <row r="108" s="8" customFormat="true" ht="14.25" hidden="false" customHeight="true" outlineLevel="0" collapsed="false">
      <c r="A108" s="15"/>
      <c r="B108" s="9"/>
      <c r="C108" s="9"/>
      <c r="D108" s="10" t="s">
        <v>17</v>
      </c>
      <c r="E108" s="11" t="n">
        <f aca="false">E113</f>
        <v>0</v>
      </c>
      <c r="F108" s="11" t="n">
        <f aca="false">F113</f>
        <v>0</v>
      </c>
      <c r="G108" s="11" t="n">
        <f aca="false">G113</f>
        <v>0</v>
      </c>
      <c r="H108" s="11" t="n">
        <f aca="false">H113</f>
        <v>0</v>
      </c>
      <c r="I108" s="11" t="n">
        <f aca="false">I113</f>
        <v>0</v>
      </c>
      <c r="J108" s="11" t="n">
        <f aca="false">J113</f>
        <v>0</v>
      </c>
      <c r="K108" s="11" t="n">
        <f aca="false">E108+F108+G108+H108+I108+J108</f>
        <v>0</v>
      </c>
    </row>
    <row r="109" s="8" customFormat="true" ht="14.25" hidden="false" customHeight="true" outlineLevel="0" collapsed="false">
      <c r="A109" s="15"/>
      <c r="B109" s="9"/>
      <c r="C109" s="9"/>
      <c r="D109" s="10" t="s">
        <v>18</v>
      </c>
      <c r="E109" s="11" t="n">
        <f aca="false">E114</f>
        <v>5200</v>
      </c>
      <c r="F109" s="11" t="n">
        <f aca="false">F114</f>
        <v>11000</v>
      </c>
      <c r="G109" s="11" t="n">
        <f aca="false">G114</f>
        <v>11000</v>
      </c>
      <c r="H109" s="11" t="n">
        <f aca="false">H114</f>
        <v>15274.12</v>
      </c>
      <c r="I109" s="11" t="n">
        <f aca="false">I114</f>
        <v>15762.9</v>
      </c>
      <c r="J109" s="11" t="n">
        <f aca="false">J114</f>
        <v>16298.83</v>
      </c>
      <c r="K109" s="11" t="n">
        <f aca="false">E109+F109+G109+H109+I109+J109</f>
        <v>74535.85</v>
      </c>
      <c r="L109" s="18"/>
      <c r="M109" s="18"/>
      <c r="N109" s="18"/>
      <c r="O109" s="18"/>
      <c r="P109" s="18"/>
      <c r="Q109" s="18"/>
      <c r="R109" s="18"/>
    </row>
    <row r="110" s="8" customFormat="true" ht="14.25" hidden="false" customHeight="true" outlineLevel="0" collapsed="false">
      <c r="A110" s="15"/>
      <c r="B110" s="9"/>
      <c r="C110" s="9"/>
      <c r="D110" s="10" t="s">
        <v>19</v>
      </c>
      <c r="E110" s="11" t="n">
        <f aca="false">E115</f>
        <v>0</v>
      </c>
      <c r="F110" s="11" t="n">
        <f aca="false">F115</f>
        <v>0</v>
      </c>
      <c r="G110" s="11" t="n">
        <f aca="false">G115</f>
        <v>0</v>
      </c>
      <c r="H110" s="11" t="n">
        <f aca="false">H115</f>
        <v>0</v>
      </c>
      <c r="I110" s="11" t="n">
        <f aca="false">I115</f>
        <v>0</v>
      </c>
      <c r="J110" s="11" t="n">
        <f aca="false">J115</f>
        <v>0</v>
      </c>
      <c r="K110" s="11" t="n">
        <f aca="false">E110+F110+G110+H110+I110+J110</f>
        <v>0</v>
      </c>
      <c r="M110" s="19"/>
      <c r="N110" s="19"/>
      <c r="O110" s="19"/>
      <c r="P110" s="19"/>
      <c r="Q110" s="19"/>
      <c r="R110" s="19"/>
    </row>
    <row r="111" s="8" customFormat="true" ht="14.25" hidden="false" customHeight="true" outlineLevel="0" collapsed="false">
      <c r="A111" s="15" t="s">
        <v>48</v>
      </c>
      <c r="B111" s="9" t="s">
        <v>49</v>
      </c>
      <c r="C111" s="9" t="s">
        <v>22</v>
      </c>
      <c r="D111" s="10" t="s">
        <v>13</v>
      </c>
      <c r="E111" s="11" t="n">
        <f aca="false">E112+E113+E114+E115</f>
        <v>5200</v>
      </c>
      <c r="F111" s="11" t="n">
        <f aca="false">F112+F113+F114+F115</f>
        <v>11000</v>
      </c>
      <c r="G111" s="11" t="n">
        <f aca="false">G112+G113+G114+G115</f>
        <v>11000</v>
      </c>
      <c r="H111" s="11" t="n">
        <f aca="false">H112+H113+H114+H115</f>
        <v>15274.12</v>
      </c>
      <c r="I111" s="11" t="n">
        <f aca="false">I112+I113+I114+I115</f>
        <v>15762.9</v>
      </c>
      <c r="J111" s="11" t="n">
        <f aca="false">J112+J113+J114+J115</f>
        <v>16298.83</v>
      </c>
      <c r="K111" s="11" t="n">
        <f aca="false">E111+F111+G111+H111+I111+J111</f>
        <v>74535.85</v>
      </c>
      <c r="M111" s="19"/>
      <c r="N111" s="19"/>
      <c r="O111" s="19"/>
      <c r="P111" s="19"/>
      <c r="Q111" s="19"/>
      <c r="R111" s="19"/>
    </row>
    <row r="112" s="8" customFormat="true" ht="14.25" hidden="false" customHeight="true" outlineLevel="0" collapsed="false">
      <c r="A112" s="15"/>
      <c r="B112" s="9"/>
      <c r="C112" s="9"/>
      <c r="D112" s="10" t="s">
        <v>16</v>
      </c>
      <c r="E112" s="11" t="n">
        <v>0</v>
      </c>
      <c r="F112" s="11" t="n">
        <v>0</v>
      </c>
      <c r="G112" s="11" t="n">
        <v>0</v>
      </c>
      <c r="H112" s="11" t="n">
        <v>0</v>
      </c>
      <c r="I112" s="11" t="n">
        <v>0</v>
      </c>
      <c r="J112" s="11" t="n">
        <v>0</v>
      </c>
      <c r="K112" s="11" t="n">
        <f aca="false">E112+F112+G112+H112+I112+J112</f>
        <v>0</v>
      </c>
      <c r="M112" s="19"/>
      <c r="N112" s="19"/>
      <c r="O112" s="19"/>
      <c r="P112" s="19"/>
      <c r="Q112" s="19"/>
      <c r="R112" s="19"/>
    </row>
    <row r="113" s="8" customFormat="true" ht="14.25" hidden="false" customHeight="true" outlineLevel="0" collapsed="false">
      <c r="A113" s="15"/>
      <c r="B113" s="9"/>
      <c r="C113" s="9"/>
      <c r="D113" s="10" t="s">
        <v>17</v>
      </c>
      <c r="E113" s="11" t="n">
        <v>0</v>
      </c>
      <c r="F113" s="11" t="n">
        <v>0</v>
      </c>
      <c r="G113" s="11" t="n">
        <v>0</v>
      </c>
      <c r="H113" s="11" t="n">
        <v>0</v>
      </c>
      <c r="I113" s="11" t="n">
        <v>0</v>
      </c>
      <c r="J113" s="11" t="n">
        <v>0</v>
      </c>
      <c r="K113" s="11" t="n">
        <f aca="false">E113+F113+G113+H113+I113+J113</f>
        <v>0</v>
      </c>
      <c r="M113" s="19"/>
      <c r="N113" s="19"/>
      <c r="O113" s="19"/>
      <c r="P113" s="19"/>
      <c r="Q113" s="19"/>
      <c r="R113" s="19"/>
    </row>
    <row r="114" s="8" customFormat="true" ht="14.25" hidden="false" customHeight="true" outlineLevel="0" collapsed="false">
      <c r="A114" s="15"/>
      <c r="B114" s="9"/>
      <c r="C114" s="9"/>
      <c r="D114" s="10" t="s">
        <v>18</v>
      </c>
      <c r="E114" s="11" t="n">
        <v>5200</v>
      </c>
      <c r="F114" s="11" t="n">
        <v>11000</v>
      </c>
      <c r="G114" s="11" t="n">
        <v>11000</v>
      </c>
      <c r="H114" s="11" t="n">
        <v>15274.12</v>
      </c>
      <c r="I114" s="11" t="n">
        <v>15762.9</v>
      </c>
      <c r="J114" s="11" t="n">
        <v>16298.83</v>
      </c>
      <c r="K114" s="11" t="n">
        <f aca="false">E114+F114+G114+H114+I114+J114</f>
        <v>74535.85</v>
      </c>
      <c r="M114" s="19"/>
      <c r="N114" s="19"/>
      <c r="O114" s="19"/>
      <c r="P114" s="19"/>
      <c r="Q114" s="19"/>
      <c r="R114" s="19"/>
    </row>
    <row r="115" s="8" customFormat="true" ht="14.25" hidden="false" customHeight="true" outlineLevel="0" collapsed="false">
      <c r="A115" s="15"/>
      <c r="B115" s="9"/>
      <c r="C115" s="9"/>
      <c r="D115" s="10" t="s">
        <v>19</v>
      </c>
      <c r="E115" s="11" t="n">
        <v>0</v>
      </c>
      <c r="F115" s="11" t="n">
        <v>0</v>
      </c>
      <c r="G115" s="11" t="n">
        <v>0</v>
      </c>
      <c r="H115" s="11" t="n">
        <v>0</v>
      </c>
      <c r="I115" s="11" t="n">
        <v>0</v>
      </c>
      <c r="J115" s="11" t="n">
        <v>0</v>
      </c>
      <c r="K115" s="11" t="n">
        <f aca="false">E115+F115+G115+H115+I115+J115</f>
        <v>0</v>
      </c>
      <c r="M115" s="19"/>
      <c r="N115" s="19"/>
      <c r="O115" s="19"/>
      <c r="P115" s="19"/>
      <c r="Q115" s="19"/>
      <c r="R115" s="19"/>
    </row>
    <row r="116" s="8" customFormat="true" ht="14.25" hidden="false" customHeight="true" outlineLevel="0" collapsed="false">
      <c r="A116" s="15" t="s">
        <v>50</v>
      </c>
      <c r="B116" s="12" t="s">
        <v>51</v>
      </c>
      <c r="C116" s="9" t="s">
        <v>15</v>
      </c>
      <c r="D116" s="10" t="s">
        <v>13</v>
      </c>
      <c r="E116" s="11" t="n">
        <v>0</v>
      </c>
      <c r="F116" s="11" t="n">
        <v>0</v>
      </c>
      <c r="G116" s="11" t="n">
        <v>0</v>
      </c>
      <c r="H116" s="11" t="n">
        <v>0</v>
      </c>
      <c r="I116" s="11" t="n">
        <v>0</v>
      </c>
      <c r="J116" s="11" t="n">
        <v>0</v>
      </c>
      <c r="K116" s="11" t="n">
        <v>0</v>
      </c>
      <c r="M116" s="19"/>
      <c r="N116" s="19"/>
      <c r="O116" s="19"/>
      <c r="P116" s="19"/>
      <c r="Q116" s="19"/>
      <c r="R116" s="19"/>
    </row>
    <row r="117" s="8" customFormat="true" ht="14.25" hidden="false" customHeight="true" outlineLevel="0" collapsed="false">
      <c r="A117" s="15"/>
      <c r="B117" s="12"/>
      <c r="C117" s="9"/>
      <c r="D117" s="10" t="s">
        <v>16</v>
      </c>
      <c r="E117" s="11" t="n">
        <v>0</v>
      </c>
      <c r="F117" s="11" t="n">
        <v>0</v>
      </c>
      <c r="G117" s="11" t="n">
        <v>0</v>
      </c>
      <c r="H117" s="11" t="n">
        <v>0</v>
      </c>
      <c r="I117" s="11" t="n">
        <v>0</v>
      </c>
      <c r="J117" s="11" t="n">
        <v>0</v>
      </c>
      <c r="K117" s="11" t="n">
        <v>0</v>
      </c>
      <c r="M117" s="19"/>
      <c r="N117" s="19"/>
      <c r="O117" s="19"/>
      <c r="P117" s="19"/>
      <c r="Q117" s="19"/>
      <c r="R117" s="19"/>
    </row>
    <row r="118" s="8" customFormat="true" ht="14.25" hidden="false" customHeight="true" outlineLevel="0" collapsed="false">
      <c r="A118" s="15"/>
      <c r="B118" s="12"/>
      <c r="C118" s="9"/>
      <c r="D118" s="10" t="s">
        <v>17</v>
      </c>
      <c r="E118" s="11" t="n">
        <v>0</v>
      </c>
      <c r="F118" s="11" t="n">
        <v>0</v>
      </c>
      <c r="G118" s="11" t="n">
        <v>0</v>
      </c>
      <c r="H118" s="11" t="n">
        <v>0</v>
      </c>
      <c r="I118" s="11" t="n">
        <v>0</v>
      </c>
      <c r="J118" s="11" t="n">
        <v>0</v>
      </c>
      <c r="K118" s="11" t="n">
        <v>0</v>
      </c>
      <c r="M118" s="19"/>
      <c r="N118" s="19"/>
      <c r="O118" s="19"/>
      <c r="P118" s="19"/>
      <c r="Q118" s="19"/>
      <c r="R118" s="19"/>
    </row>
    <row r="119" s="8" customFormat="true" ht="14.25" hidden="false" customHeight="true" outlineLevel="0" collapsed="false">
      <c r="A119" s="15"/>
      <c r="B119" s="12"/>
      <c r="C119" s="9"/>
      <c r="D119" s="10" t="s">
        <v>18</v>
      </c>
      <c r="E119" s="11" t="n">
        <v>0</v>
      </c>
      <c r="F119" s="11" t="n">
        <v>0</v>
      </c>
      <c r="G119" s="11" t="n">
        <v>0</v>
      </c>
      <c r="H119" s="11" t="n">
        <v>0</v>
      </c>
      <c r="I119" s="11" t="n">
        <v>0</v>
      </c>
      <c r="J119" s="11" t="n">
        <v>0</v>
      </c>
      <c r="K119" s="11" t="n">
        <v>0</v>
      </c>
      <c r="M119" s="19"/>
      <c r="N119" s="19"/>
      <c r="O119" s="19"/>
      <c r="P119" s="19"/>
      <c r="Q119" s="19"/>
      <c r="R119" s="19"/>
    </row>
    <row r="120" s="8" customFormat="true" ht="14.25" hidden="false" customHeight="true" outlineLevel="0" collapsed="false">
      <c r="A120" s="15"/>
      <c r="B120" s="12"/>
      <c r="C120" s="9"/>
      <c r="D120" s="10" t="s">
        <v>19</v>
      </c>
      <c r="E120" s="11" t="n">
        <v>0</v>
      </c>
      <c r="F120" s="11" t="n">
        <v>0</v>
      </c>
      <c r="G120" s="11" t="n">
        <v>0</v>
      </c>
      <c r="H120" s="11" t="n">
        <v>0</v>
      </c>
      <c r="I120" s="11" t="n">
        <v>0</v>
      </c>
      <c r="J120" s="11" t="n">
        <v>0</v>
      </c>
      <c r="K120" s="11" t="n">
        <v>0</v>
      </c>
      <c r="M120" s="19"/>
      <c r="N120" s="19"/>
      <c r="O120" s="19"/>
      <c r="P120" s="19"/>
      <c r="Q120" s="19"/>
      <c r="R120" s="19"/>
    </row>
    <row r="121" s="8" customFormat="true" ht="14.25" hidden="false" customHeight="true" outlineLevel="0" collapsed="false">
      <c r="A121" s="15"/>
      <c r="B121" s="12"/>
      <c r="C121" s="9" t="s">
        <v>26</v>
      </c>
      <c r="D121" s="10" t="s">
        <v>13</v>
      </c>
      <c r="E121" s="11" t="n">
        <v>0</v>
      </c>
      <c r="F121" s="11" t="n">
        <v>0</v>
      </c>
      <c r="G121" s="11" t="n">
        <v>0</v>
      </c>
      <c r="H121" s="11" t="n">
        <v>0</v>
      </c>
      <c r="I121" s="11" t="n">
        <v>0</v>
      </c>
      <c r="J121" s="11" t="n">
        <v>0</v>
      </c>
      <c r="K121" s="11" t="n">
        <v>0</v>
      </c>
      <c r="M121" s="19"/>
      <c r="N121" s="19"/>
      <c r="O121" s="19"/>
      <c r="P121" s="19"/>
      <c r="Q121" s="19"/>
      <c r="R121" s="19"/>
    </row>
    <row r="122" s="8" customFormat="true" ht="14.25" hidden="false" customHeight="true" outlineLevel="0" collapsed="false">
      <c r="A122" s="15"/>
      <c r="B122" s="12"/>
      <c r="C122" s="9"/>
      <c r="D122" s="10" t="s">
        <v>16</v>
      </c>
      <c r="E122" s="11" t="n">
        <v>0</v>
      </c>
      <c r="F122" s="11" t="n">
        <v>0</v>
      </c>
      <c r="G122" s="11" t="n">
        <v>0</v>
      </c>
      <c r="H122" s="11" t="n">
        <v>0</v>
      </c>
      <c r="I122" s="11" t="n">
        <v>0</v>
      </c>
      <c r="J122" s="11" t="n">
        <v>0</v>
      </c>
      <c r="K122" s="11" t="n">
        <v>0</v>
      </c>
      <c r="M122" s="19"/>
      <c r="N122" s="19"/>
      <c r="O122" s="19"/>
      <c r="P122" s="19"/>
      <c r="Q122" s="19"/>
      <c r="R122" s="19"/>
    </row>
    <row r="123" s="8" customFormat="true" ht="14.25" hidden="false" customHeight="true" outlineLevel="0" collapsed="false">
      <c r="A123" s="15"/>
      <c r="B123" s="12"/>
      <c r="C123" s="9"/>
      <c r="D123" s="10" t="s">
        <v>17</v>
      </c>
      <c r="E123" s="11" t="n">
        <v>0</v>
      </c>
      <c r="F123" s="11" t="n">
        <v>0</v>
      </c>
      <c r="G123" s="11" t="n">
        <v>0</v>
      </c>
      <c r="H123" s="11" t="n">
        <v>0</v>
      </c>
      <c r="I123" s="11" t="n">
        <v>0</v>
      </c>
      <c r="J123" s="11" t="n">
        <v>0</v>
      </c>
      <c r="K123" s="11" t="n">
        <v>0</v>
      </c>
      <c r="M123" s="19"/>
      <c r="N123" s="19"/>
      <c r="O123" s="19"/>
      <c r="P123" s="19"/>
      <c r="Q123" s="19"/>
      <c r="R123" s="19"/>
    </row>
    <row r="124" s="8" customFormat="true" ht="14.25" hidden="false" customHeight="true" outlineLevel="0" collapsed="false">
      <c r="A124" s="15"/>
      <c r="B124" s="12"/>
      <c r="C124" s="9"/>
      <c r="D124" s="10" t="s">
        <v>18</v>
      </c>
      <c r="E124" s="11" t="n">
        <v>0</v>
      </c>
      <c r="F124" s="11" t="n">
        <v>0</v>
      </c>
      <c r="G124" s="11" t="n">
        <v>0</v>
      </c>
      <c r="H124" s="11" t="n">
        <v>0</v>
      </c>
      <c r="I124" s="11" t="n">
        <v>0</v>
      </c>
      <c r="J124" s="11" t="n">
        <v>0</v>
      </c>
      <c r="K124" s="11" t="n">
        <v>0</v>
      </c>
      <c r="M124" s="19"/>
      <c r="N124" s="19"/>
      <c r="O124" s="19"/>
      <c r="P124" s="19"/>
      <c r="Q124" s="19"/>
      <c r="R124" s="19"/>
    </row>
    <row r="125" s="8" customFormat="true" ht="14.25" hidden="false" customHeight="true" outlineLevel="0" collapsed="false">
      <c r="A125" s="15"/>
      <c r="B125" s="12"/>
      <c r="C125" s="9"/>
      <c r="D125" s="10" t="s">
        <v>19</v>
      </c>
      <c r="E125" s="11" t="n">
        <v>0</v>
      </c>
      <c r="F125" s="11" t="n">
        <v>0</v>
      </c>
      <c r="G125" s="11" t="n">
        <v>0</v>
      </c>
      <c r="H125" s="11" t="n">
        <v>0</v>
      </c>
      <c r="I125" s="11" t="n">
        <v>0</v>
      </c>
      <c r="J125" s="11" t="n">
        <v>0</v>
      </c>
      <c r="K125" s="11" t="n">
        <v>0</v>
      </c>
      <c r="M125" s="19"/>
      <c r="N125" s="19"/>
      <c r="O125" s="19"/>
      <c r="P125" s="19"/>
      <c r="Q125" s="19"/>
      <c r="R125" s="19"/>
    </row>
    <row r="126" s="8" customFormat="true" ht="14.25" hidden="false" customHeight="true" outlineLevel="0" collapsed="false">
      <c r="A126" s="15" t="s">
        <v>52</v>
      </c>
      <c r="B126" s="9" t="s">
        <v>53</v>
      </c>
      <c r="C126" s="9" t="s">
        <v>26</v>
      </c>
      <c r="D126" s="10" t="s">
        <v>13</v>
      </c>
      <c r="E126" s="11" t="n">
        <v>0</v>
      </c>
      <c r="F126" s="11" t="n">
        <v>0</v>
      </c>
      <c r="G126" s="11" t="n">
        <v>0</v>
      </c>
      <c r="H126" s="11" t="n">
        <v>0</v>
      </c>
      <c r="I126" s="11" t="n">
        <v>0</v>
      </c>
      <c r="J126" s="11" t="n">
        <v>0</v>
      </c>
      <c r="K126" s="11" t="n">
        <v>0</v>
      </c>
      <c r="M126" s="19"/>
      <c r="N126" s="19"/>
      <c r="O126" s="19"/>
      <c r="P126" s="19"/>
      <c r="Q126" s="19"/>
      <c r="R126" s="19"/>
    </row>
    <row r="127" s="8" customFormat="true" ht="14.25" hidden="false" customHeight="true" outlineLevel="0" collapsed="false">
      <c r="A127" s="15"/>
      <c r="B127" s="9"/>
      <c r="C127" s="9"/>
      <c r="D127" s="10" t="s">
        <v>16</v>
      </c>
      <c r="E127" s="11" t="n">
        <v>0</v>
      </c>
      <c r="F127" s="11" t="n">
        <v>0</v>
      </c>
      <c r="G127" s="11" t="n">
        <v>0</v>
      </c>
      <c r="H127" s="11" t="n">
        <v>0</v>
      </c>
      <c r="I127" s="11" t="n">
        <v>0</v>
      </c>
      <c r="J127" s="11" t="n">
        <v>0</v>
      </c>
      <c r="K127" s="11" t="n">
        <f aca="false">E127+F127+G127+H127+I127+J127</f>
        <v>0</v>
      </c>
      <c r="M127" s="19"/>
      <c r="N127" s="19"/>
      <c r="O127" s="19"/>
      <c r="P127" s="19"/>
      <c r="Q127" s="19"/>
      <c r="R127" s="19"/>
    </row>
    <row r="128" s="8" customFormat="true" ht="14.25" hidden="false" customHeight="true" outlineLevel="0" collapsed="false">
      <c r="A128" s="15"/>
      <c r="B128" s="9"/>
      <c r="C128" s="9"/>
      <c r="D128" s="10" t="s">
        <v>17</v>
      </c>
      <c r="E128" s="11" t="n">
        <v>0</v>
      </c>
      <c r="F128" s="11" t="n">
        <v>0</v>
      </c>
      <c r="G128" s="11" t="n">
        <v>0</v>
      </c>
      <c r="H128" s="11" t="n">
        <v>0</v>
      </c>
      <c r="I128" s="11" t="n">
        <v>0</v>
      </c>
      <c r="J128" s="11" t="n">
        <v>0</v>
      </c>
      <c r="K128" s="11" t="n">
        <f aca="false">E128+F128+G128+H128+I128+J128</f>
        <v>0</v>
      </c>
      <c r="M128" s="19"/>
      <c r="N128" s="19"/>
      <c r="O128" s="19"/>
      <c r="P128" s="19"/>
      <c r="Q128" s="19"/>
      <c r="R128" s="19"/>
    </row>
    <row r="129" s="8" customFormat="true" ht="14.25" hidden="false" customHeight="true" outlineLevel="0" collapsed="false">
      <c r="A129" s="15"/>
      <c r="B129" s="9"/>
      <c r="C129" s="9"/>
      <c r="D129" s="10" t="s">
        <v>18</v>
      </c>
      <c r="E129" s="11" t="n">
        <v>0</v>
      </c>
      <c r="F129" s="11" t="n">
        <v>0</v>
      </c>
      <c r="G129" s="11" t="n">
        <v>0</v>
      </c>
      <c r="H129" s="11" t="n">
        <v>0</v>
      </c>
      <c r="I129" s="11" t="n">
        <v>0</v>
      </c>
      <c r="J129" s="11" t="n">
        <v>0</v>
      </c>
      <c r="K129" s="11" t="n">
        <f aca="false">E129+F129+G129+H129+I129+J129</f>
        <v>0</v>
      </c>
      <c r="M129" s="19"/>
      <c r="N129" s="19"/>
      <c r="O129" s="19"/>
      <c r="P129" s="19"/>
      <c r="Q129" s="19"/>
      <c r="R129" s="19"/>
    </row>
    <row r="130" s="8" customFormat="true" ht="14.25" hidden="false" customHeight="true" outlineLevel="0" collapsed="false">
      <c r="A130" s="15"/>
      <c r="B130" s="9"/>
      <c r="C130" s="9"/>
      <c r="D130" s="10" t="s">
        <v>19</v>
      </c>
      <c r="E130" s="11" t="n">
        <v>0</v>
      </c>
      <c r="F130" s="11" t="n">
        <v>0</v>
      </c>
      <c r="G130" s="11" t="n">
        <v>0</v>
      </c>
      <c r="H130" s="11" t="n">
        <v>0</v>
      </c>
      <c r="I130" s="11" t="n">
        <v>0</v>
      </c>
      <c r="J130" s="11" t="n">
        <v>0</v>
      </c>
      <c r="K130" s="11" t="n">
        <f aca="false">E130+F130+G130+H130+I130+J130</f>
        <v>0</v>
      </c>
      <c r="M130" s="19"/>
      <c r="N130" s="19"/>
      <c r="O130" s="19"/>
      <c r="P130" s="19"/>
      <c r="Q130" s="19"/>
      <c r="R130" s="19"/>
    </row>
    <row r="131" s="8" customFormat="true" ht="14.25" hidden="false" customHeight="true" outlineLevel="0" collapsed="false">
      <c r="A131" s="15" t="s">
        <v>54</v>
      </c>
      <c r="B131" s="9" t="s">
        <v>34</v>
      </c>
      <c r="C131" s="9" t="s">
        <v>26</v>
      </c>
      <c r="D131" s="10" t="s">
        <v>13</v>
      </c>
      <c r="E131" s="11" t="n">
        <v>0</v>
      </c>
      <c r="F131" s="11" t="n">
        <v>0</v>
      </c>
      <c r="G131" s="11" t="n">
        <v>0</v>
      </c>
      <c r="H131" s="11" t="n">
        <v>0</v>
      </c>
      <c r="I131" s="11" t="n">
        <v>0</v>
      </c>
      <c r="J131" s="11" t="n">
        <v>0</v>
      </c>
      <c r="K131" s="11" t="n">
        <v>0</v>
      </c>
      <c r="L131" s="11" t="n">
        <v>0</v>
      </c>
      <c r="M131" s="11" t="n">
        <v>0</v>
      </c>
    </row>
    <row r="132" s="8" customFormat="true" ht="14.25" hidden="false" customHeight="true" outlineLevel="0" collapsed="false">
      <c r="A132" s="15"/>
      <c r="B132" s="9"/>
      <c r="C132" s="9"/>
      <c r="D132" s="10" t="s">
        <v>16</v>
      </c>
      <c r="E132" s="11" t="n">
        <v>0</v>
      </c>
      <c r="F132" s="11" t="n">
        <v>0</v>
      </c>
      <c r="G132" s="11" t="n">
        <v>0</v>
      </c>
      <c r="H132" s="11" t="n">
        <v>0</v>
      </c>
      <c r="I132" s="11" t="n">
        <v>0</v>
      </c>
      <c r="J132" s="11" t="n">
        <v>0</v>
      </c>
      <c r="K132" s="11" t="n">
        <f aca="false">E132+F132+G132+H132+I132+J132</f>
        <v>0</v>
      </c>
    </row>
    <row r="133" s="8" customFormat="true" ht="14.25" hidden="false" customHeight="true" outlineLevel="0" collapsed="false">
      <c r="A133" s="15"/>
      <c r="B133" s="9"/>
      <c r="C133" s="9"/>
      <c r="D133" s="10" t="s">
        <v>17</v>
      </c>
      <c r="E133" s="11" t="n">
        <v>0</v>
      </c>
      <c r="F133" s="11" t="n">
        <v>0</v>
      </c>
      <c r="G133" s="11" t="n">
        <v>0</v>
      </c>
      <c r="H133" s="11" t="n">
        <v>0</v>
      </c>
      <c r="I133" s="11" t="n">
        <v>0</v>
      </c>
      <c r="J133" s="11" t="n">
        <v>0</v>
      </c>
      <c r="K133" s="11" t="n">
        <f aca="false">E133+F133+G133+H133+I133+J133</f>
        <v>0</v>
      </c>
    </row>
    <row r="134" s="8" customFormat="true" ht="14.25" hidden="false" customHeight="true" outlineLevel="0" collapsed="false">
      <c r="A134" s="15"/>
      <c r="B134" s="9"/>
      <c r="C134" s="9"/>
      <c r="D134" s="10" t="s">
        <v>18</v>
      </c>
      <c r="E134" s="11" t="n">
        <v>0</v>
      </c>
      <c r="F134" s="11" t="n">
        <v>0</v>
      </c>
      <c r="G134" s="11" t="n">
        <v>0</v>
      </c>
      <c r="H134" s="11" t="n">
        <v>0</v>
      </c>
      <c r="I134" s="11" t="n">
        <v>0</v>
      </c>
      <c r="J134" s="11" t="n">
        <v>0</v>
      </c>
      <c r="K134" s="11" t="n">
        <f aca="false">E134+F134+G134+H134+I134+J134</f>
        <v>0</v>
      </c>
    </row>
    <row r="135" s="8" customFormat="true" ht="14.25" hidden="false" customHeight="true" outlineLevel="0" collapsed="false">
      <c r="A135" s="15"/>
      <c r="B135" s="9"/>
      <c r="C135" s="9"/>
      <c r="D135" s="10" t="s">
        <v>19</v>
      </c>
      <c r="E135" s="11" t="n">
        <v>0</v>
      </c>
      <c r="F135" s="11" t="n">
        <v>0</v>
      </c>
      <c r="G135" s="11" t="n">
        <v>0</v>
      </c>
      <c r="H135" s="11" t="n">
        <v>0</v>
      </c>
      <c r="I135" s="11" t="n">
        <v>0</v>
      </c>
      <c r="J135" s="11" t="n">
        <v>0</v>
      </c>
      <c r="K135" s="11" t="n">
        <f aca="false">E135+F135+G135+H135+I135+J135</f>
        <v>0</v>
      </c>
    </row>
    <row r="136" s="8" customFormat="true" ht="18" hidden="false" customHeight="true" outlineLevel="0" collapsed="false">
      <c r="A136" s="12" t="n">
        <v>2</v>
      </c>
      <c r="B136" s="7" t="s">
        <v>55</v>
      </c>
      <c r="C136" s="7"/>
      <c r="D136" s="7"/>
      <c r="E136" s="7"/>
      <c r="F136" s="7"/>
      <c r="G136" s="7"/>
      <c r="H136" s="7"/>
      <c r="I136" s="7"/>
      <c r="J136" s="7"/>
      <c r="K136" s="7"/>
    </row>
    <row r="137" s="8" customFormat="true" ht="15" hidden="false" customHeight="true" outlineLevel="0" collapsed="false">
      <c r="A137" s="15" t="s">
        <v>56</v>
      </c>
      <c r="B137" s="9" t="s">
        <v>57</v>
      </c>
      <c r="C137" s="9" t="s">
        <v>15</v>
      </c>
      <c r="D137" s="10" t="s">
        <v>13</v>
      </c>
      <c r="E137" s="11" t="n">
        <f aca="false">E138+E139+E140+E141</f>
        <v>53648.11</v>
      </c>
      <c r="F137" s="11" t="n">
        <f aca="false">F138+F139+F140+F141</f>
        <v>0</v>
      </c>
      <c r="G137" s="11" t="n">
        <f aca="false">G138+G139+G140+G141</f>
        <v>0</v>
      </c>
      <c r="H137" s="11" t="n">
        <f aca="false">H138+H139+H140+H141</f>
        <v>0</v>
      </c>
      <c r="I137" s="11" t="n">
        <f aca="false">I138+I139+I140+I141</f>
        <v>0</v>
      </c>
      <c r="J137" s="11" t="n">
        <f aca="false">J138+J139+J140+J141</f>
        <v>0</v>
      </c>
      <c r="K137" s="11" t="n">
        <f aca="false">E137+F137+G137+H137+I137+J137</f>
        <v>53648.11</v>
      </c>
    </row>
    <row r="138" s="8" customFormat="true" ht="15" hidden="false" customHeight="true" outlineLevel="0" collapsed="false">
      <c r="A138" s="15"/>
      <c r="B138" s="9"/>
      <c r="C138" s="9"/>
      <c r="D138" s="10" t="s">
        <v>16</v>
      </c>
      <c r="E138" s="11" t="n">
        <f aca="false">E143</f>
        <v>0</v>
      </c>
      <c r="F138" s="11" t="n">
        <f aca="false">F143</f>
        <v>0</v>
      </c>
      <c r="G138" s="11" t="n">
        <f aca="false">G143</f>
        <v>0</v>
      </c>
      <c r="H138" s="11" t="n">
        <f aca="false">H143</f>
        <v>0</v>
      </c>
      <c r="I138" s="11" t="n">
        <f aca="false">I143</f>
        <v>0</v>
      </c>
      <c r="J138" s="11" t="n">
        <f aca="false">J143</f>
        <v>0</v>
      </c>
      <c r="K138" s="11" t="n">
        <f aca="false">E138+F138+G138+H138+I138+J138</f>
        <v>0</v>
      </c>
    </row>
    <row r="139" s="8" customFormat="true" ht="15" hidden="false" customHeight="true" outlineLevel="0" collapsed="false">
      <c r="A139" s="15"/>
      <c r="B139" s="9"/>
      <c r="C139" s="9"/>
      <c r="D139" s="10" t="s">
        <v>17</v>
      </c>
      <c r="E139" s="11" t="n">
        <f aca="false">E144</f>
        <v>30838.72</v>
      </c>
      <c r="F139" s="11" t="n">
        <f aca="false">F144</f>
        <v>0</v>
      </c>
      <c r="G139" s="11" t="n">
        <f aca="false">G144</f>
        <v>0</v>
      </c>
      <c r="H139" s="11" t="n">
        <f aca="false">H144</f>
        <v>0</v>
      </c>
      <c r="I139" s="11" t="n">
        <f aca="false">I144</f>
        <v>0</v>
      </c>
      <c r="J139" s="11" t="n">
        <f aca="false">J144</f>
        <v>0</v>
      </c>
      <c r="K139" s="11" t="n">
        <f aca="false">E139+F139+G139+H139+I139+J139</f>
        <v>30838.72</v>
      </c>
    </row>
    <row r="140" s="8" customFormat="true" ht="15" hidden="false" customHeight="true" outlineLevel="0" collapsed="false">
      <c r="A140" s="15"/>
      <c r="B140" s="9"/>
      <c r="C140" s="9"/>
      <c r="D140" s="10" t="s">
        <v>18</v>
      </c>
      <c r="E140" s="11" t="n">
        <f aca="false">E145</f>
        <v>53.65</v>
      </c>
      <c r="F140" s="11" t="n">
        <f aca="false">F145</f>
        <v>0</v>
      </c>
      <c r="G140" s="11" t="n">
        <f aca="false">G145</f>
        <v>0</v>
      </c>
      <c r="H140" s="11" t="n">
        <f aca="false">H145</f>
        <v>0</v>
      </c>
      <c r="I140" s="11" t="n">
        <f aca="false">I145</f>
        <v>0</v>
      </c>
      <c r="J140" s="11" t="n">
        <f aca="false">J145</f>
        <v>0</v>
      </c>
      <c r="K140" s="11" t="n">
        <f aca="false">E140+F140+G140+H140+I140+J140</f>
        <v>53.65</v>
      </c>
      <c r="M140" s="14"/>
    </row>
    <row r="141" s="8" customFormat="true" ht="15" hidden="false" customHeight="true" outlineLevel="0" collapsed="false">
      <c r="A141" s="15"/>
      <c r="B141" s="9"/>
      <c r="C141" s="9"/>
      <c r="D141" s="10" t="s">
        <v>19</v>
      </c>
      <c r="E141" s="11" t="n">
        <f aca="false">E146</f>
        <v>22755.74</v>
      </c>
      <c r="F141" s="11" t="n">
        <f aca="false">F146</f>
        <v>0</v>
      </c>
      <c r="G141" s="11" t="n">
        <f aca="false">G146</f>
        <v>0</v>
      </c>
      <c r="H141" s="11" t="n">
        <f aca="false">H146</f>
        <v>0</v>
      </c>
      <c r="I141" s="11" t="n">
        <f aca="false">I146</f>
        <v>0</v>
      </c>
      <c r="J141" s="11" t="n">
        <f aca="false">J146</f>
        <v>0</v>
      </c>
      <c r="K141" s="11" t="n">
        <f aca="false">E141+F141+G141+H141+I141+J141</f>
        <v>22755.74</v>
      </c>
      <c r="M141" s="20" t="e">
        <f aca="false">F137+#REF!</f>
        <v>#REF!</v>
      </c>
    </row>
    <row r="142" s="8" customFormat="true" ht="15" hidden="false" customHeight="true" outlineLevel="0" collapsed="false">
      <c r="A142" s="15"/>
      <c r="B142" s="9"/>
      <c r="C142" s="9" t="s">
        <v>26</v>
      </c>
      <c r="D142" s="10" t="s">
        <v>13</v>
      </c>
      <c r="E142" s="11" t="n">
        <f aca="false">E143+E144+E145+E146</f>
        <v>53648.11</v>
      </c>
      <c r="F142" s="11" t="n">
        <f aca="false">F143+F144+F145+F146</f>
        <v>0</v>
      </c>
      <c r="G142" s="11" t="n">
        <f aca="false">G143+G144+G145+G146</f>
        <v>0</v>
      </c>
      <c r="H142" s="11" t="n">
        <f aca="false">H143+H144+H145+H146</f>
        <v>0</v>
      </c>
      <c r="I142" s="11" t="n">
        <f aca="false">I143+I144+I145+I146</f>
        <v>0</v>
      </c>
      <c r="J142" s="11" t="n">
        <f aca="false">J143+J144+J145+J146</f>
        <v>0</v>
      </c>
      <c r="K142" s="11" t="n">
        <f aca="false">E142+F142+G142+H142+I142+J142</f>
        <v>53648.11</v>
      </c>
    </row>
    <row r="143" s="8" customFormat="true" ht="15" hidden="false" customHeight="true" outlineLevel="0" collapsed="false">
      <c r="A143" s="15"/>
      <c r="B143" s="9"/>
      <c r="C143" s="9"/>
      <c r="D143" s="10" t="s">
        <v>16</v>
      </c>
      <c r="E143" s="11" t="n">
        <f aca="false">E163</f>
        <v>0</v>
      </c>
      <c r="F143" s="11" t="n">
        <f aca="false">F163</f>
        <v>0</v>
      </c>
      <c r="G143" s="11" t="n">
        <f aca="false">G163</f>
        <v>0</v>
      </c>
      <c r="H143" s="11" t="n">
        <f aca="false">H163</f>
        <v>0</v>
      </c>
      <c r="I143" s="11" t="n">
        <f aca="false">I163</f>
        <v>0</v>
      </c>
      <c r="J143" s="11" t="n">
        <f aca="false">J163</f>
        <v>0</v>
      </c>
      <c r="K143" s="11" t="n">
        <f aca="false">K163</f>
        <v>0</v>
      </c>
    </row>
    <row r="144" s="8" customFormat="true" ht="15" hidden="false" customHeight="true" outlineLevel="0" collapsed="false">
      <c r="A144" s="15"/>
      <c r="B144" s="9"/>
      <c r="C144" s="9"/>
      <c r="D144" s="10" t="s">
        <v>17</v>
      </c>
      <c r="E144" s="11" t="n">
        <f aca="false">E149+E154+E159+E164</f>
        <v>30838.72</v>
      </c>
      <c r="F144" s="11" t="n">
        <f aca="false">F164</f>
        <v>0</v>
      </c>
      <c r="G144" s="11" t="n">
        <f aca="false">G164</f>
        <v>0</v>
      </c>
      <c r="H144" s="11" t="n">
        <f aca="false">H164</f>
        <v>0</v>
      </c>
      <c r="I144" s="11" t="n">
        <f aca="false">I164</f>
        <v>0</v>
      </c>
      <c r="J144" s="11" t="n">
        <f aca="false">J164</f>
        <v>0</v>
      </c>
      <c r="K144" s="11" t="n">
        <f aca="false">E144+F144+G144+H144+I144+J144</f>
        <v>30838.72</v>
      </c>
    </row>
    <row r="145" s="8" customFormat="true" ht="15" hidden="false" customHeight="true" outlineLevel="0" collapsed="false">
      <c r="A145" s="15"/>
      <c r="B145" s="9"/>
      <c r="C145" s="9"/>
      <c r="D145" s="10" t="s">
        <v>18</v>
      </c>
      <c r="E145" s="11" t="n">
        <f aca="false">E150+E155+E160+E165</f>
        <v>53.65</v>
      </c>
      <c r="F145" s="11" t="n">
        <f aca="false">F165</f>
        <v>0</v>
      </c>
      <c r="G145" s="11" t="n">
        <f aca="false">G165</f>
        <v>0</v>
      </c>
      <c r="H145" s="11" t="n">
        <f aca="false">H165</f>
        <v>0</v>
      </c>
      <c r="I145" s="11" t="n">
        <f aca="false">I165</f>
        <v>0</v>
      </c>
      <c r="J145" s="11" t="n">
        <f aca="false">J165</f>
        <v>0</v>
      </c>
      <c r="K145" s="11" t="n">
        <f aca="false">E145+F145+G145+H145+I145+J145</f>
        <v>53.65</v>
      </c>
    </row>
    <row r="146" s="8" customFormat="true" ht="15" hidden="false" customHeight="true" outlineLevel="0" collapsed="false">
      <c r="A146" s="15"/>
      <c r="B146" s="9"/>
      <c r="C146" s="9"/>
      <c r="D146" s="10" t="s">
        <v>19</v>
      </c>
      <c r="E146" s="11" t="n">
        <f aca="false">E151+E156+E161+E166</f>
        <v>22755.74</v>
      </c>
      <c r="F146" s="11" t="n">
        <f aca="false">F166</f>
        <v>0</v>
      </c>
      <c r="G146" s="11" t="n">
        <f aca="false">G166</f>
        <v>0</v>
      </c>
      <c r="H146" s="11" t="n">
        <f aca="false">H166</f>
        <v>0</v>
      </c>
      <c r="I146" s="11" t="n">
        <f aca="false">I166</f>
        <v>0</v>
      </c>
      <c r="J146" s="11" t="n">
        <f aca="false">J166</f>
        <v>0</v>
      </c>
      <c r="K146" s="11" t="n">
        <f aca="false">E146+F146+G146+H146+I146+J146</f>
        <v>22755.74</v>
      </c>
      <c r="L146" s="21" t="n">
        <f aca="false">L166</f>
        <v>0</v>
      </c>
      <c r="M146" s="11" t="n">
        <f aca="false">M166</f>
        <v>0</v>
      </c>
    </row>
    <row r="147" s="8" customFormat="true" ht="15" hidden="false" customHeight="true" outlineLevel="0" collapsed="false">
      <c r="A147" s="15" t="s">
        <v>58</v>
      </c>
      <c r="B147" s="9" t="s">
        <v>28</v>
      </c>
      <c r="C147" s="9" t="s">
        <v>26</v>
      </c>
      <c r="D147" s="10" t="s">
        <v>13</v>
      </c>
      <c r="E147" s="11" t="n">
        <f aca="false">E148+E149+E150+E151</f>
        <v>50707.64</v>
      </c>
      <c r="F147" s="11" t="n">
        <f aca="false">F148+F149+F150+F151</f>
        <v>0</v>
      </c>
      <c r="G147" s="11" t="n">
        <f aca="false">G148+G149+G150+G151</f>
        <v>0</v>
      </c>
      <c r="H147" s="11" t="n">
        <f aca="false">H148+H149+H150+H151</f>
        <v>0</v>
      </c>
      <c r="I147" s="11" t="n">
        <f aca="false">I148+I149+I150+I151</f>
        <v>0</v>
      </c>
      <c r="J147" s="11" t="n">
        <f aca="false">J148+J149+J150+J151</f>
        <v>0</v>
      </c>
      <c r="K147" s="11" t="n">
        <f aca="false">E147+F147+G147+H147+I147+J147</f>
        <v>50707.64</v>
      </c>
      <c r="L147" s="22"/>
      <c r="M147" s="22"/>
    </row>
    <row r="148" s="8" customFormat="true" ht="15" hidden="false" customHeight="true" outlineLevel="0" collapsed="false">
      <c r="A148" s="15"/>
      <c r="B148" s="9"/>
      <c r="C148" s="9"/>
      <c r="D148" s="10" t="s">
        <v>16</v>
      </c>
      <c r="E148" s="11" t="n">
        <v>0</v>
      </c>
      <c r="F148" s="11" t="n">
        <v>0</v>
      </c>
      <c r="G148" s="11" t="n">
        <v>0</v>
      </c>
      <c r="H148" s="11" t="n">
        <v>0</v>
      </c>
      <c r="I148" s="11" t="n">
        <v>0</v>
      </c>
      <c r="J148" s="11" t="n">
        <v>0</v>
      </c>
      <c r="K148" s="11" t="n">
        <f aca="false">E148+F148+G148+H148+I148+J148</f>
        <v>0</v>
      </c>
      <c r="L148" s="22"/>
      <c r="M148" s="22"/>
    </row>
    <row r="149" s="8" customFormat="true" ht="15" hidden="false" customHeight="true" outlineLevel="0" collapsed="false">
      <c r="A149" s="15"/>
      <c r="B149" s="9"/>
      <c r="C149" s="9"/>
      <c r="D149" s="10" t="s">
        <v>17</v>
      </c>
      <c r="E149" s="11" t="n">
        <v>29394.25</v>
      </c>
      <c r="F149" s="11" t="n">
        <v>0</v>
      </c>
      <c r="G149" s="11" t="n">
        <v>0</v>
      </c>
      <c r="H149" s="11" t="n">
        <v>0</v>
      </c>
      <c r="I149" s="11" t="n">
        <v>0</v>
      </c>
      <c r="J149" s="11" t="n">
        <v>0</v>
      </c>
      <c r="K149" s="11" t="n">
        <v>29394.25</v>
      </c>
      <c r="L149" s="22"/>
      <c r="M149" s="22"/>
    </row>
    <row r="150" s="8" customFormat="true" ht="15" hidden="false" customHeight="true" outlineLevel="0" collapsed="false">
      <c r="A150" s="15"/>
      <c r="B150" s="9"/>
      <c r="C150" s="9"/>
      <c r="D150" s="10" t="s">
        <v>18</v>
      </c>
      <c r="E150" s="11" t="n">
        <v>50.71</v>
      </c>
      <c r="F150" s="11" t="n">
        <v>0</v>
      </c>
      <c r="G150" s="11" t="n">
        <v>0</v>
      </c>
      <c r="H150" s="11" t="n">
        <v>0</v>
      </c>
      <c r="I150" s="11" t="n">
        <v>0</v>
      </c>
      <c r="J150" s="11" t="n">
        <v>0</v>
      </c>
      <c r="K150" s="11" t="n">
        <v>50.71</v>
      </c>
      <c r="L150" s="22"/>
      <c r="M150" s="22"/>
    </row>
    <row r="151" s="8" customFormat="true" ht="15" hidden="false" customHeight="true" outlineLevel="0" collapsed="false">
      <c r="A151" s="15"/>
      <c r="B151" s="9"/>
      <c r="C151" s="9"/>
      <c r="D151" s="10" t="s">
        <v>19</v>
      </c>
      <c r="E151" s="11" t="n">
        <v>21262.68</v>
      </c>
      <c r="F151" s="11" t="n">
        <v>0</v>
      </c>
      <c r="G151" s="11" t="n">
        <v>0</v>
      </c>
      <c r="H151" s="11" t="n">
        <v>0</v>
      </c>
      <c r="I151" s="11" t="n">
        <v>0</v>
      </c>
      <c r="J151" s="11" t="n">
        <v>0</v>
      </c>
      <c r="K151" s="11" t="n">
        <v>21262.68</v>
      </c>
      <c r="L151" s="22"/>
      <c r="M151" s="22"/>
    </row>
    <row r="152" s="8" customFormat="true" ht="15" hidden="false" customHeight="true" outlineLevel="0" collapsed="false">
      <c r="A152" s="15" t="s">
        <v>59</v>
      </c>
      <c r="B152" s="9" t="s">
        <v>30</v>
      </c>
      <c r="C152" s="9" t="s">
        <v>26</v>
      </c>
      <c r="D152" s="10" t="s">
        <v>13</v>
      </c>
      <c r="E152" s="11" t="n">
        <v>2940.47</v>
      </c>
      <c r="F152" s="11" t="n">
        <v>0</v>
      </c>
      <c r="G152" s="11" t="n">
        <v>0</v>
      </c>
      <c r="H152" s="11" t="n">
        <v>0</v>
      </c>
      <c r="I152" s="11" t="n">
        <v>0</v>
      </c>
      <c r="J152" s="11" t="n">
        <v>0</v>
      </c>
      <c r="K152" s="11" t="n">
        <v>2940.47</v>
      </c>
      <c r="L152" s="22"/>
      <c r="M152" s="22"/>
    </row>
    <row r="153" s="8" customFormat="true" ht="15" hidden="false" customHeight="true" outlineLevel="0" collapsed="false">
      <c r="A153" s="15"/>
      <c r="B153" s="9"/>
      <c r="C153" s="9"/>
      <c r="D153" s="10" t="s">
        <v>16</v>
      </c>
      <c r="E153" s="11" t="n">
        <v>0</v>
      </c>
      <c r="F153" s="11" t="n">
        <f aca="false">F154+F155+F156+F157</f>
        <v>0</v>
      </c>
      <c r="G153" s="11" t="n">
        <f aca="false">G154+G155+G156+G157</f>
        <v>0</v>
      </c>
      <c r="H153" s="11" t="n">
        <f aca="false">H154+H155+H156+H157</f>
        <v>0</v>
      </c>
      <c r="I153" s="11" t="n">
        <f aca="false">I154+I155+I156+I157</f>
        <v>0</v>
      </c>
      <c r="J153" s="11" t="n">
        <f aca="false">J154+J155+J156+J157</f>
        <v>0</v>
      </c>
      <c r="K153" s="11" t="n">
        <v>0</v>
      </c>
      <c r="L153" s="22"/>
      <c r="M153" s="22"/>
    </row>
    <row r="154" s="8" customFormat="true" ht="15" hidden="false" customHeight="true" outlineLevel="0" collapsed="false">
      <c r="A154" s="15"/>
      <c r="B154" s="9"/>
      <c r="C154" s="9"/>
      <c r="D154" s="10" t="s">
        <v>17</v>
      </c>
      <c r="E154" s="11" t="n">
        <v>1444.47</v>
      </c>
      <c r="F154" s="11" t="n">
        <f aca="false">F155+F156+F157+F158</f>
        <v>0</v>
      </c>
      <c r="G154" s="11" t="n">
        <f aca="false">G155+G156+G157+G158</f>
        <v>0</v>
      </c>
      <c r="H154" s="11" t="n">
        <f aca="false">H155+H156+H157+H158</f>
        <v>0</v>
      </c>
      <c r="I154" s="11" t="n">
        <f aca="false">I155+I156+I157+I158</f>
        <v>0</v>
      </c>
      <c r="J154" s="11" t="n">
        <f aca="false">J155+J156+J157+J158</f>
        <v>0</v>
      </c>
      <c r="K154" s="11" t="n">
        <v>1444.47</v>
      </c>
      <c r="L154" s="22"/>
      <c r="M154" s="22"/>
    </row>
    <row r="155" s="8" customFormat="true" ht="15" hidden="false" customHeight="true" outlineLevel="0" collapsed="false">
      <c r="A155" s="15"/>
      <c r="B155" s="9"/>
      <c r="C155" s="9"/>
      <c r="D155" s="10" t="s">
        <v>18</v>
      </c>
      <c r="E155" s="11" t="n">
        <v>2.94</v>
      </c>
      <c r="F155" s="11" t="n">
        <f aca="false">F156+F157+F158+F159</f>
        <v>0</v>
      </c>
      <c r="G155" s="11" t="n">
        <f aca="false">G156+G157+G158+G159</f>
        <v>0</v>
      </c>
      <c r="H155" s="11" t="n">
        <f aca="false">H156+H157+H158+H159</f>
        <v>0</v>
      </c>
      <c r="I155" s="11" t="n">
        <f aca="false">I156+I157+I158+I159</f>
        <v>0</v>
      </c>
      <c r="J155" s="11" t="n">
        <f aca="false">J156+J157+J158+J159</f>
        <v>0</v>
      </c>
      <c r="K155" s="11" t="n">
        <v>2.94</v>
      </c>
      <c r="L155" s="22"/>
      <c r="M155" s="22"/>
    </row>
    <row r="156" s="8" customFormat="true" ht="15" hidden="false" customHeight="true" outlineLevel="0" collapsed="false">
      <c r="A156" s="15"/>
      <c r="B156" s="9"/>
      <c r="C156" s="9"/>
      <c r="D156" s="10" t="s">
        <v>19</v>
      </c>
      <c r="E156" s="11" t="n">
        <v>1493.06</v>
      </c>
      <c r="F156" s="11" t="n">
        <f aca="false">F157+F158+F159+F160</f>
        <v>0</v>
      </c>
      <c r="G156" s="11" t="n">
        <f aca="false">G157+G158+G159+G160</f>
        <v>0</v>
      </c>
      <c r="H156" s="11" t="n">
        <f aca="false">H157+H158+H159+H160</f>
        <v>0</v>
      </c>
      <c r="I156" s="11" t="n">
        <f aca="false">I157+I158+I159+I160</f>
        <v>0</v>
      </c>
      <c r="J156" s="11" t="n">
        <f aca="false">J157+J158+J159+J160</f>
        <v>0</v>
      </c>
      <c r="K156" s="11" t="n">
        <v>1493.06</v>
      </c>
      <c r="L156" s="22"/>
      <c r="M156" s="22"/>
    </row>
    <row r="157" s="8" customFormat="true" ht="15" hidden="false" customHeight="true" outlineLevel="0" collapsed="false">
      <c r="A157" s="15" t="s">
        <v>60</v>
      </c>
      <c r="B157" s="9" t="s">
        <v>32</v>
      </c>
      <c r="C157" s="9" t="s">
        <v>26</v>
      </c>
      <c r="D157" s="10" t="s">
        <v>13</v>
      </c>
      <c r="E157" s="11" t="n">
        <v>0</v>
      </c>
      <c r="F157" s="11" t="n">
        <v>0</v>
      </c>
      <c r="G157" s="11" t="n">
        <v>0</v>
      </c>
      <c r="H157" s="11" t="n">
        <v>0</v>
      </c>
      <c r="I157" s="11" t="n">
        <v>0</v>
      </c>
      <c r="J157" s="11" t="n">
        <v>0</v>
      </c>
      <c r="K157" s="11" t="n">
        <v>0</v>
      </c>
      <c r="L157" s="22"/>
      <c r="M157" s="22"/>
    </row>
    <row r="158" s="8" customFormat="true" ht="15" hidden="false" customHeight="true" outlineLevel="0" collapsed="false">
      <c r="A158" s="15"/>
      <c r="B158" s="9"/>
      <c r="C158" s="9"/>
      <c r="D158" s="10" t="s">
        <v>16</v>
      </c>
      <c r="E158" s="11" t="n">
        <v>0</v>
      </c>
      <c r="F158" s="11" t="n">
        <v>0</v>
      </c>
      <c r="G158" s="11" t="n">
        <v>0</v>
      </c>
      <c r="H158" s="11" t="n">
        <v>0</v>
      </c>
      <c r="I158" s="11" t="n">
        <v>0</v>
      </c>
      <c r="J158" s="11" t="n">
        <v>0</v>
      </c>
      <c r="K158" s="11" t="n">
        <v>0</v>
      </c>
      <c r="L158" s="22"/>
      <c r="M158" s="22"/>
    </row>
    <row r="159" s="8" customFormat="true" ht="15" hidden="false" customHeight="true" outlineLevel="0" collapsed="false">
      <c r="A159" s="15"/>
      <c r="B159" s="9"/>
      <c r="C159" s="9"/>
      <c r="D159" s="10" t="s">
        <v>17</v>
      </c>
      <c r="E159" s="11" t="n">
        <v>0</v>
      </c>
      <c r="F159" s="11" t="n">
        <v>0</v>
      </c>
      <c r="G159" s="11" t="n">
        <v>0</v>
      </c>
      <c r="H159" s="11" t="n">
        <v>0</v>
      </c>
      <c r="I159" s="11" t="n">
        <v>0</v>
      </c>
      <c r="J159" s="11" t="n">
        <v>0</v>
      </c>
      <c r="K159" s="11" t="n">
        <v>0</v>
      </c>
      <c r="L159" s="22"/>
      <c r="M159" s="22"/>
    </row>
    <row r="160" s="8" customFormat="true" ht="15" hidden="false" customHeight="true" outlineLevel="0" collapsed="false">
      <c r="A160" s="15"/>
      <c r="B160" s="9"/>
      <c r="C160" s="9"/>
      <c r="D160" s="10" t="s">
        <v>18</v>
      </c>
      <c r="E160" s="11" t="n">
        <v>0</v>
      </c>
      <c r="F160" s="11" t="n">
        <v>0</v>
      </c>
      <c r="G160" s="11" t="n">
        <v>0</v>
      </c>
      <c r="H160" s="11" t="n">
        <v>0</v>
      </c>
      <c r="I160" s="11" t="n">
        <v>0</v>
      </c>
      <c r="J160" s="11" t="n">
        <v>0</v>
      </c>
      <c r="K160" s="11" t="n">
        <v>0</v>
      </c>
      <c r="L160" s="22"/>
      <c r="M160" s="22"/>
    </row>
    <row r="161" s="8" customFormat="true" ht="15" hidden="false" customHeight="true" outlineLevel="0" collapsed="false">
      <c r="A161" s="15"/>
      <c r="B161" s="9"/>
      <c r="C161" s="9"/>
      <c r="D161" s="10" t="s">
        <v>19</v>
      </c>
      <c r="E161" s="11" t="n">
        <v>0</v>
      </c>
      <c r="F161" s="11" t="n">
        <v>0</v>
      </c>
      <c r="G161" s="11" t="n">
        <v>0</v>
      </c>
      <c r="H161" s="11" t="n">
        <v>0</v>
      </c>
      <c r="I161" s="11" t="n">
        <v>0</v>
      </c>
      <c r="J161" s="11" t="n">
        <v>0</v>
      </c>
      <c r="K161" s="11" t="n">
        <v>0</v>
      </c>
      <c r="L161" s="22"/>
      <c r="M161" s="22"/>
    </row>
    <row r="162" s="8" customFormat="true" ht="14.25" hidden="false" customHeight="true" outlineLevel="0" collapsed="false">
      <c r="A162" s="15" t="s">
        <v>61</v>
      </c>
      <c r="B162" s="9" t="s">
        <v>62</v>
      </c>
      <c r="C162" s="23" t="s">
        <v>26</v>
      </c>
      <c r="D162" s="10" t="s">
        <v>13</v>
      </c>
      <c r="E162" s="11" t="n">
        <f aca="false">E163+E164+E165+E166</f>
        <v>0</v>
      </c>
      <c r="F162" s="11" t="n">
        <f aca="false">F163+F164+F165+F166</f>
        <v>0</v>
      </c>
      <c r="G162" s="11" t="n">
        <f aca="false">G163+G164+G165+G166</f>
        <v>0</v>
      </c>
      <c r="H162" s="11" t="n">
        <f aca="false">H163+H164+H165+H166</f>
        <v>0</v>
      </c>
      <c r="I162" s="11" t="n">
        <f aca="false">I163+I164+I165+I166</f>
        <v>0</v>
      </c>
      <c r="J162" s="11" t="n">
        <f aca="false">J163+J164+J165+J166</f>
        <v>0</v>
      </c>
      <c r="K162" s="11" t="n">
        <f aca="false">E162+F162+G162+H162+I162+J162</f>
        <v>0</v>
      </c>
    </row>
    <row r="163" s="8" customFormat="true" ht="14.25" hidden="false" customHeight="true" outlineLevel="0" collapsed="false">
      <c r="A163" s="15"/>
      <c r="B163" s="9"/>
      <c r="C163" s="23"/>
      <c r="D163" s="10" t="s">
        <v>16</v>
      </c>
      <c r="E163" s="11" t="n">
        <v>0</v>
      </c>
      <c r="F163" s="11" t="n">
        <v>0</v>
      </c>
      <c r="G163" s="11" t="n">
        <v>0</v>
      </c>
      <c r="H163" s="11" t="n">
        <v>0</v>
      </c>
      <c r="I163" s="11" t="n">
        <v>0</v>
      </c>
      <c r="J163" s="11" t="n">
        <v>0</v>
      </c>
      <c r="K163" s="11" t="n">
        <f aca="false">E163+F163+G163+H163+I163+J163</f>
        <v>0</v>
      </c>
    </row>
    <row r="164" s="8" customFormat="true" ht="14.25" hidden="false" customHeight="true" outlineLevel="0" collapsed="false">
      <c r="A164" s="15"/>
      <c r="B164" s="9"/>
      <c r="C164" s="23"/>
      <c r="D164" s="10" t="s">
        <v>17</v>
      </c>
      <c r="E164" s="11" t="n">
        <v>0</v>
      </c>
      <c r="F164" s="11" t="n">
        <v>0</v>
      </c>
      <c r="G164" s="11" t="n">
        <v>0</v>
      </c>
      <c r="H164" s="11" t="n">
        <v>0</v>
      </c>
      <c r="I164" s="11" t="n">
        <v>0</v>
      </c>
      <c r="J164" s="11" t="n">
        <v>0</v>
      </c>
      <c r="K164" s="11" t="n">
        <f aca="false">E164+F164+G164+H164+I164+J164</f>
        <v>0</v>
      </c>
    </row>
    <row r="165" s="8" customFormat="true" ht="14.25" hidden="false" customHeight="true" outlineLevel="0" collapsed="false">
      <c r="A165" s="15"/>
      <c r="B165" s="9"/>
      <c r="C165" s="23"/>
      <c r="D165" s="10" t="s">
        <v>18</v>
      </c>
      <c r="E165" s="11" t="n">
        <v>0</v>
      </c>
      <c r="F165" s="11" t="n">
        <v>0</v>
      </c>
      <c r="G165" s="11" t="n">
        <v>0</v>
      </c>
      <c r="H165" s="11" t="n">
        <v>0</v>
      </c>
      <c r="I165" s="11" t="n">
        <v>0</v>
      </c>
      <c r="J165" s="11" t="n">
        <v>0</v>
      </c>
      <c r="K165" s="11" t="n">
        <f aca="false">E165+F165+G165+H165+I165+J165</f>
        <v>0</v>
      </c>
    </row>
    <row r="166" s="8" customFormat="true" ht="14.25" hidden="false" customHeight="true" outlineLevel="0" collapsed="false">
      <c r="A166" s="15"/>
      <c r="B166" s="9"/>
      <c r="C166" s="23"/>
      <c r="D166" s="10" t="s">
        <v>19</v>
      </c>
      <c r="E166" s="11" t="n">
        <v>0</v>
      </c>
      <c r="F166" s="11" t="n">
        <v>0</v>
      </c>
      <c r="G166" s="11" t="n">
        <v>0</v>
      </c>
      <c r="H166" s="11" t="n">
        <v>0</v>
      </c>
      <c r="I166" s="11" t="n">
        <v>0</v>
      </c>
      <c r="J166" s="11" t="n">
        <v>0</v>
      </c>
      <c r="K166" s="11" t="n">
        <f aca="false">E166+F166+G166+H166+I166+J166</f>
        <v>0</v>
      </c>
    </row>
  </sheetData>
  <mergeCells count="85">
    <mergeCell ref="H4:I4"/>
    <mergeCell ref="A9:K9"/>
    <mergeCell ref="A10:K10"/>
    <mergeCell ref="A12:A13"/>
    <mergeCell ref="B12:B13"/>
    <mergeCell ref="C12:C13"/>
    <mergeCell ref="D12:D13"/>
    <mergeCell ref="E12:K12"/>
    <mergeCell ref="A15:A34"/>
    <mergeCell ref="B15:B19"/>
    <mergeCell ref="C15:C19"/>
    <mergeCell ref="B20:B34"/>
    <mergeCell ref="C20:C24"/>
    <mergeCell ref="C25:C29"/>
    <mergeCell ref="C30:C34"/>
    <mergeCell ref="B35:K35"/>
    <mergeCell ref="A36:A45"/>
    <mergeCell ref="B36:B45"/>
    <mergeCell ref="C36:C40"/>
    <mergeCell ref="C41:C45"/>
    <mergeCell ref="A46:A50"/>
    <mergeCell ref="B46:B50"/>
    <mergeCell ref="C46:C50"/>
    <mergeCell ref="A51:A55"/>
    <mergeCell ref="B51:B55"/>
    <mergeCell ref="C51:C55"/>
    <mergeCell ref="A56:A60"/>
    <mergeCell ref="B56:B60"/>
    <mergeCell ref="C56:C60"/>
    <mergeCell ref="A61:A65"/>
    <mergeCell ref="B61:B65"/>
    <mergeCell ref="C61:C65"/>
    <mergeCell ref="A66:A75"/>
    <mergeCell ref="B66:B75"/>
    <mergeCell ref="C66:C70"/>
    <mergeCell ref="C71:C75"/>
    <mergeCell ref="A76:A80"/>
    <mergeCell ref="B76:B80"/>
    <mergeCell ref="C76:C80"/>
    <mergeCell ref="A81:A90"/>
    <mergeCell ref="B81:B90"/>
    <mergeCell ref="C81:C85"/>
    <mergeCell ref="C86:C90"/>
    <mergeCell ref="A91:A95"/>
    <mergeCell ref="B91:B95"/>
    <mergeCell ref="C91:C95"/>
    <mergeCell ref="A96:A100"/>
    <mergeCell ref="B96:B100"/>
    <mergeCell ref="C96:C100"/>
    <mergeCell ref="A101:A110"/>
    <mergeCell ref="B101:B110"/>
    <mergeCell ref="C101:C105"/>
    <mergeCell ref="C106:C110"/>
    <mergeCell ref="L109:R109"/>
    <mergeCell ref="M110:R110"/>
    <mergeCell ref="A111:A115"/>
    <mergeCell ref="B111:B115"/>
    <mergeCell ref="C111:C115"/>
    <mergeCell ref="A116:A125"/>
    <mergeCell ref="B116:B125"/>
    <mergeCell ref="C116:C120"/>
    <mergeCell ref="C121:C125"/>
    <mergeCell ref="A126:A130"/>
    <mergeCell ref="B126:B130"/>
    <mergeCell ref="C126:C130"/>
    <mergeCell ref="A131:A135"/>
    <mergeCell ref="B131:B135"/>
    <mergeCell ref="C131:C135"/>
    <mergeCell ref="B136:K136"/>
    <mergeCell ref="A137:A146"/>
    <mergeCell ref="B137:B146"/>
    <mergeCell ref="C137:C141"/>
    <mergeCell ref="C142:C146"/>
    <mergeCell ref="A147:A151"/>
    <mergeCell ref="B147:B151"/>
    <mergeCell ref="C147:C151"/>
    <mergeCell ref="A152:A156"/>
    <mergeCell ref="B152:B156"/>
    <mergeCell ref="C152:C156"/>
    <mergeCell ref="A157:A161"/>
    <mergeCell ref="B157:B161"/>
    <mergeCell ref="C157:C161"/>
    <mergeCell ref="A162:A166"/>
    <mergeCell ref="B162:B166"/>
    <mergeCell ref="C162:C166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3" manualBreakCount="3">
    <brk id="45" man="true" max="16383" min="0"/>
    <brk id="90" man="true" max="16383" min="0"/>
    <brk id="13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Чернова Анна Алексеевна</dc:creator>
  <dc:description/>
  <dc:language>ru-RU</dc:language>
  <cp:lastModifiedBy/>
  <cp:lastPrinted>2025-12-05T09:42:46Z</cp:lastPrinted>
  <dcterms:modified xsi:type="dcterms:W3CDTF">2025-12-08T10:37:16Z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