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Лист1!$A$4:$K$51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<sst xmlns="http://schemas.openxmlformats.org/spreadsheetml/2006/main" count="134" uniqueCount="39">
  <si>
    <t xml:space="preserve">Приложение № 3
к постановлению администрации
города Магнитогорска 
от 21.08.25 № 7317-П</t>
  </si>
  <si>
    <t xml:space="preserve">Приложение № 3
к муниципальной программе «Выполнение функций по управлению, владению, пользованию и распоряжению муниципальным имуществом в городе Магнитогорске»
на 2025 – 2030 годы</t>
  </si>
  <si>
    <t xml:space="preserve">Финансовое обеспечение реализации муниципальной программы за счет всех источников финансирования</t>
  </si>
  <si>
    <t xml:space="preserve">муниципальной программы «Выполнение функций по управлению, владению, пользованию и распоряжению муниципальным имуществом в городе Магнитогорске»  на 2025 – 2030 годы</t>
  </si>
  <si>
    <t xml:space="preserve">№</t>
  </si>
  <si>
    <t xml:space="preserve">Наименование программы, направления, структурного элемента, мероприятия</t>
  </si>
  <si>
    <t xml:space="preserve">Ответственный исполнитель, исполнители</t>
  </si>
  <si>
    <t xml:space="preserve">Источники финансирования</t>
  </si>
  <si>
    <t xml:space="preserve">Расходы (тыс. руб.), годы</t>
  </si>
  <si>
    <t xml:space="preserve">всего</t>
  </si>
  <si>
    <t xml:space="preserve">«Выполнение функций по управлению, владению, пользованию и распоряжению муниципальным имуществом в городе Магнитогорске»  на 2025 – 2030 годы</t>
  </si>
  <si>
    <t xml:space="preserve">всего, в том числе:</t>
  </si>
  <si>
    <t xml:space="preserve">федеральный бюджет</t>
  </si>
  <si>
    <t xml:space="preserve">областной бюджет</t>
  </si>
  <si>
    <t xml:space="preserve">местный бюджет</t>
  </si>
  <si>
    <t xml:space="preserve">иные источники</t>
  </si>
  <si>
    <t xml:space="preserve">Комитет по управлению имуществом и земельными отношениями администрации города Магнитогорска</t>
  </si>
  <si>
    <t xml:space="preserve">Управление транспорта и коммунального хозяйства администрации города Магнитогорска</t>
  </si>
  <si>
    <t xml:space="preserve">Направление 1 «Обеспечение управления муниципальным имуществом и земельными отношениями»</t>
  </si>
  <si>
    <t xml:space="preserve">1.1.</t>
  </si>
  <si>
    <t xml:space="preserve">Комплекс процессных мероприятий«Управление муниципальным имуществом и земельными отношениями»</t>
  </si>
  <si>
    <t xml:space="preserve">1.1.1.</t>
  </si>
  <si>
    <t xml:space="preserve">Проведены технические инвентаризации муниципального имущества и торги по муниципальному имуществу и земельным участкам  
</t>
  </si>
  <si>
    <t xml:space="preserve">1.1.2</t>
  </si>
  <si>
    <t xml:space="preserve">Обеспечена  деятельность по совершенствованию учета и контролю за использованием муниципального имущества и земельными отношениями </t>
  </si>
  <si>
    <t xml:space="preserve">1.1.3</t>
  </si>
  <si>
    <t xml:space="preserve">Проведена регистрация объектов, учитываемых в реестре</t>
  </si>
  <si>
    <t xml:space="preserve">1.2</t>
  </si>
  <si>
    <t xml:space="preserve">Комплекс процессных мероприятий «Увеличение уставного капитала хозяйствующих субъектов»</t>
  </si>
  <si>
    <t xml:space="preserve">1.2.1.</t>
  </si>
  <si>
    <t xml:space="preserve">Перечислены взносы в уставный капитал хозяйствующих субъектов</t>
  </si>
  <si>
    <t xml:space="preserve">1.3</t>
  </si>
  <si>
    <t xml:space="preserve">Комплекс процессных мероприятий «Приобретение транспортных средств и специализированной техники в муниципальную собственность»</t>
  </si>
  <si>
    <t xml:space="preserve">1.3.1</t>
  </si>
  <si>
    <t xml:space="preserve">Приобретено транспортных средств и специализированной техники в муниципальную собственность</t>
  </si>
  <si>
    <t xml:space="preserve">1.4</t>
  </si>
  <si>
    <t xml:space="preserve">Комплекс процессных мероприятий "Ремонт нежилых объектов, находящихся в муниципальной собственности города Магнитогорска"</t>
  </si>
  <si>
    <t xml:space="preserve">1.4.1</t>
  </si>
  <si>
    <t xml:space="preserve">Мероприятия по ремонту нежилых помещений, находящихся в муниципальной собственности 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</si>
</sst>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@"/>
  </numFmts>
  <fonts count="7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5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4" fillId="2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2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4" fillId="0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O9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85" workbookViewId="0">
      <selection pane="topLeft" activeCell="I1" activeCellId="0" sqref="I1"/>
    </sheetView>
  </sheetViews>
  <sheetFormatPr defaultColWidth="9.71484375" defaultRowHeight="15.75" zeroHeight="false" outlineLevelRow="0" outlineLevelCol="0"/>
  <cols>
    <col collapsed="false" customWidth="false" hidden="false" outlineLevel="0" max="1" min="1" style="1" width="9.71"/>
    <col collapsed="false" customWidth="true" hidden="false" outlineLevel="0" max="2" min="2" style="1" width="43.42"/>
    <col collapsed="false" customWidth="true" hidden="false" outlineLevel="0" max="3" min="3" style="1" width="59.43"/>
    <col collapsed="false" customWidth="true" hidden="false" outlineLevel="0" max="4" min="4" style="1" width="20.85"/>
    <col collapsed="false" customWidth="true" hidden="false" outlineLevel="0" max="5" min="5" style="1" width="13.71"/>
    <col collapsed="false" customWidth="true" hidden="false" outlineLevel="0" max="7" min="6" style="2" width="13.71"/>
    <col collapsed="false" customWidth="true" hidden="false" outlineLevel="0" max="11" min="8" style="1" width="13.71"/>
    <col collapsed="false" customWidth="true" hidden="false" outlineLevel="0" max="12" min="12" style="1" width="12.15"/>
    <col collapsed="false" customWidth="true" hidden="false" outlineLevel="0" max="13" min="13" style="1" width="16.29"/>
    <col collapsed="false" customWidth="false" hidden="false" outlineLevel="0" max="16384" min="14" style="1" width="9.71"/>
  </cols>
  <sheetData>
    <row r="1" customFormat="false" ht="61.5" hidden="false" customHeight="true" outlineLevel="0" collapsed="false">
      <c r="A1" s="2"/>
      <c r="B1" s="2"/>
      <c r="C1" s="2"/>
      <c r="D1" s="2"/>
      <c r="E1" s="2"/>
      <c r="H1" s="2"/>
      <c r="I1" s="3" t="s">
        <v>0</v>
      </c>
      <c r="J1" s="3"/>
      <c r="K1" s="3"/>
    </row>
    <row r="2" customFormat="false" ht="90" hidden="false" customHeight="true" outlineLevel="0" collapsed="false">
      <c r="A2" s="2"/>
      <c r="B2" s="2"/>
      <c r="C2" s="2"/>
      <c r="D2" s="2"/>
      <c r="E2" s="2"/>
      <c r="H2" s="2"/>
      <c r="I2" s="4" t="s">
        <v>1</v>
      </c>
      <c r="J2" s="4"/>
      <c r="K2" s="4"/>
    </row>
    <row r="3" customFormat="false" ht="15.75" hidden="false" customHeight="false" outlineLevel="0" collapsed="false">
      <c r="A3" s="2"/>
      <c r="B3" s="2"/>
      <c r="C3" s="2"/>
      <c r="D3" s="2"/>
      <c r="E3" s="2"/>
      <c r="H3" s="2"/>
      <c r="I3" s="2"/>
      <c r="J3" s="2"/>
      <c r="K3" s="2"/>
    </row>
    <row r="4" customFormat="false" ht="15.75" hidden="false" customHeight="false" outlineLevel="0" collapsed="false">
      <c r="A4" s="2"/>
      <c r="B4" s="2"/>
      <c r="C4" s="2"/>
      <c r="D4" s="2"/>
      <c r="E4" s="2"/>
      <c r="F4" s="5"/>
      <c r="H4" s="2"/>
      <c r="I4" s="2"/>
      <c r="J4" s="2"/>
      <c r="K4" s="2"/>
    </row>
    <row r="5" s="2" customFormat="true" ht="15.75" hidden="false" customHeight="false" outlineLevel="0" collapsed="false">
      <c r="A5" s="5" t="s">
        <v>2</v>
      </c>
      <c r="B5" s="5"/>
      <c r="C5" s="5"/>
      <c r="D5" s="5"/>
      <c r="E5" s="5"/>
      <c r="F5" s="5"/>
      <c r="G5" s="5"/>
      <c r="H5" s="5"/>
      <c r="I5" s="5"/>
      <c r="J5" s="5"/>
      <c r="K5" s="5"/>
    </row>
    <row r="6" s="2" customFormat="true" ht="15.75" hidden="false" customHeight="false" outlineLevel="0" collapsed="false">
      <c r="A6" s="5" t="s">
        <v>3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="2" customFormat="true" ht="15.75" hidden="false" customHeight="false" outlineLevel="0" collapsed="false">
      <c r="A7" s="5"/>
    </row>
    <row r="8" customFormat="false" ht="57.75" hidden="false" customHeight="true" outlineLevel="0" collapsed="false">
      <c r="A8" s="6" t="s">
        <v>4</v>
      </c>
      <c r="B8" s="6" t="s">
        <v>5</v>
      </c>
      <c r="C8" s="6" t="s">
        <v>6</v>
      </c>
      <c r="D8" s="6" t="s">
        <v>7</v>
      </c>
      <c r="E8" s="6" t="s">
        <v>8</v>
      </c>
      <c r="F8" s="6"/>
      <c r="G8" s="6"/>
      <c r="H8" s="6"/>
      <c r="I8" s="6"/>
      <c r="J8" s="6"/>
      <c r="K8" s="6"/>
    </row>
    <row r="9" customFormat="false" ht="24" hidden="false" customHeight="true" outlineLevel="0" collapsed="false">
      <c r="A9" s="6"/>
      <c r="B9" s="6"/>
      <c r="C9" s="6"/>
      <c r="D9" s="6"/>
      <c r="E9" s="6" t="n">
        <v>2025</v>
      </c>
      <c r="F9" s="6" t="n">
        <v>2026</v>
      </c>
      <c r="G9" s="6" t="n">
        <v>2027</v>
      </c>
      <c r="H9" s="6" t="n">
        <v>2028</v>
      </c>
      <c r="I9" s="6" t="n">
        <v>2029</v>
      </c>
      <c r="J9" s="6" t="n">
        <v>2030</v>
      </c>
      <c r="K9" s="6" t="s">
        <v>9</v>
      </c>
    </row>
    <row r="10" customFormat="false" ht="18" hidden="false" customHeight="true" outlineLevel="0" collapsed="false">
      <c r="A10" s="7" t="n">
        <v>1</v>
      </c>
      <c r="B10" s="8" t="n">
        <v>2</v>
      </c>
      <c r="C10" s="7" t="n">
        <v>3</v>
      </c>
      <c r="D10" s="7" t="n">
        <v>4</v>
      </c>
      <c r="E10" s="7" t="n">
        <v>4</v>
      </c>
      <c r="F10" s="7" t="n">
        <v>5</v>
      </c>
      <c r="G10" s="7" t="n">
        <v>6</v>
      </c>
      <c r="H10" s="7" t="n">
        <v>7</v>
      </c>
      <c r="I10" s="7" t="n">
        <v>8</v>
      </c>
      <c r="J10" s="7" t="n">
        <v>9</v>
      </c>
      <c r="K10" s="7" t="n">
        <v>10</v>
      </c>
    </row>
    <row r="11" customFormat="false" ht="14.25" hidden="false" customHeight="true" outlineLevel="0" collapsed="false">
      <c r="A11" s="9"/>
      <c r="B11" s="10" t="s">
        <v>10</v>
      </c>
      <c r="C11" s="11" t="s">
        <v>11</v>
      </c>
      <c r="D11" s="11" t="s">
        <v>9</v>
      </c>
      <c r="E11" s="12" t="n">
        <f aca="false">E12+E13+E14+E15</f>
        <v>282062.55</v>
      </c>
      <c r="F11" s="12" t="n">
        <f aca="false">F12+F13+F14+F15</f>
        <v>136319.02</v>
      </c>
      <c r="G11" s="12" t="n">
        <f aca="false">G12+G13+G14+G15</f>
        <v>137847.17</v>
      </c>
      <c r="H11" s="12" t="n">
        <f aca="false">H12+H13+H14+H15</f>
        <v>142097.9</v>
      </c>
      <c r="I11" s="12" t="n">
        <f aca="false">I12+I13+I14+I15</f>
        <v>146645.03</v>
      </c>
      <c r="J11" s="12" t="n">
        <f aca="false">J12+J13+J14+J15</f>
        <v>151630.95</v>
      </c>
      <c r="K11" s="12" t="n">
        <f aca="false">E11+F11+G11+H11+I11+J11</f>
        <v>996602.62</v>
      </c>
    </row>
    <row r="12" customFormat="false" ht="33" hidden="false" customHeight="true" outlineLevel="0" collapsed="false">
      <c r="A12" s="9"/>
      <c r="B12" s="10"/>
      <c r="C12" s="11"/>
      <c r="D12" s="11" t="s">
        <v>12</v>
      </c>
      <c r="E12" s="12" t="n">
        <f aca="false">E17</f>
        <v>0</v>
      </c>
      <c r="F12" s="12" t="n">
        <f aca="false">F17</f>
        <v>0</v>
      </c>
      <c r="G12" s="12" t="n">
        <f aca="false">G17</f>
        <v>0</v>
      </c>
      <c r="H12" s="12" t="n">
        <f aca="false">H17</f>
        <v>0</v>
      </c>
      <c r="I12" s="12" t="n">
        <f aca="false">I17</f>
        <v>0</v>
      </c>
      <c r="J12" s="12" t="n">
        <f aca="false">J17</f>
        <v>0</v>
      </c>
      <c r="K12" s="12" t="n">
        <f aca="false">E12+F12+G12+H12+I12+J12</f>
        <v>0</v>
      </c>
    </row>
    <row r="13" customFormat="false" ht="14.25" hidden="false" customHeight="true" outlineLevel="0" collapsed="false">
      <c r="A13" s="9"/>
      <c r="B13" s="10"/>
      <c r="C13" s="11"/>
      <c r="D13" s="11" t="s">
        <v>13</v>
      </c>
      <c r="E13" s="12" t="n">
        <f aca="false">E18</f>
        <v>0</v>
      </c>
      <c r="F13" s="12" t="n">
        <f aca="false">F18</f>
        <v>0</v>
      </c>
      <c r="G13" s="12" t="n">
        <f aca="false">G18</f>
        <v>0</v>
      </c>
      <c r="H13" s="12" t="n">
        <f aca="false">H18</f>
        <v>0</v>
      </c>
      <c r="I13" s="12" t="n">
        <f aca="false">I18</f>
        <v>0</v>
      </c>
      <c r="J13" s="12" t="n">
        <f aca="false">J18</f>
        <v>0</v>
      </c>
      <c r="K13" s="12" t="n">
        <f aca="false">E13+F13+G13+H13+I13+J13</f>
        <v>0</v>
      </c>
    </row>
    <row r="14" customFormat="false" ht="14.25" hidden="false" customHeight="true" outlineLevel="0" collapsed="false">
      <c r="A14" s="9"/>
      <c r="B14" s="10"/>
      <c r="C14" s="11"/>
      <c r="D14" s="11" t="s">
        <v>14</v>
      </c>
      <c r="E14" s="12" t="n">
        <f aca="false">E19+E24</f>
        <v>282062.55</v>
      </c>
      <c r="F14" s="12" t="n">
        <f aca="false">F19</f>
        <v>136319.02</v>
      </c>
      <c r="G14" s="12" t="n">
        <f aca="false">G19</f>
        <v>137847.17</v>
      </c>
      <c r="H14" s="12" t="n">
        <f aca="false">H19</f>
        <v>142097.9</v>
      </c>
      <c r="I14" s="12" t="n">
        <f aca="false">I19</f>
        <v>146645.03</v>
      </c>
      <c r="J14" s="12" t="n">
        <f aca="false">J19</f>
        <v>151630.95</v>
      </c>
      <c r="K14" s="12" t="n">
        <f aca="false">E14+F14+G14+H14+I14+J14</f>
        <v>996602.62</v>
      </c>
    </row>
    <row r="15" customFormat="false" ht="14.25" hidden="false" customHeight="true" outlineLevel="0" collapsed="false">
      <c r="A15" s="9"/>
      <c r="B15" s="10"/>
      <c r="C15" s="11"/>
      <c r="D15" s="11" t="s">
        <v>15</v>
      </c>
      <c r="E15" s="12" t="n">
        <v>0</v>
      </c>
      <c r="F15" s="12" t="n">
        <v>0</v>
      </c>
      <c r="G15" s="12" t="n">
        <v>0</v>
      </c>
      <c r="H15" s="12" t="n">
        <v>0</v>
      </c>
      <c r="I15" s="12" t="n">
        <v>0</v>
      </c>
      <c r="J15" s="12" t="n">
        <v>0</v>
      </c>
      <c r="K15" s="12" t="n">
        <f aca="false">E15+F15+G15+H15+I15+J15</f>
        <v>0</v>
      </c>
    </row>
    <row r="16" customFormat="false" ht="13.5" hidden="false" customHeight="true" outlineLevel="0" collapsed="false">
      <c r="A16" s="9"/>
      <c r="B16" s="13"/>
      <c r="C16" s="11" t="s">
        <v>16</v>
      </c>
      <c r="D16" s="11" t="s">
        <v>9</v>
      </c>
      <c r="E16" s="12" t="n">
        <f aca="false">E17+E18+E19+E20</f>
        <v>232675.33</v>
      </c>
      <c r="F16" s="12" t="n">
        <f aca="false">F17+F18+F19+F20</f>
        <v>136319.02</v>
      </c>
      <c r="G16" s="12" t="n">
        <f aca="false">G17+G18+G19+G20</f>
        <v>137847.17</v>
      </c>
      <c r="H16" s="12" t="n">
        <f aca="false">H17+H18+H19+H20</f>
        <v>142097.9</v>
      </c>
      <c r="I16" s="12" t="n">
        <f aca="false">I17+I18+I19+I20</f>
        <v>146645.03</v>
      </c>
      <c r="J16" s="12" t="n">
        <f aca="false">J17+J18+J19+J20</f>
        <v>151630.95</v>
      </c>
      <c r="K16" s="12" t="n">
        <f aca="false">E16+F16+G16+H16+I16+J16</f>
        <v>947215.4</v>
      </c>
    </row>
    <row r="17" customFormat="false" ht="30.75" hidden="false" customHeight="true" outlineLevel="0" collapsed="false">
      <c r="A17" s="9"/>
      <c r="B17" s="13"/>
      <c r="C17" s="11"/>
      <c r="D17" s="14" t="s">
        <v>12</v>
      </c>
      <c r="E17" s="12" t="n">
        <f aca="false">E28</f>
        <v>0</v>
      </c>
      <c r="F17" s="12" t="n">
        <f aca="false">F28</f>
        <v>0</v>
      </c>
      <c r="G17" s="12" t="n">
        <f aca="false">G28</f>
        <v>0</v>
      </c>
      <c r="H17" s="12" t="n">
        <f aca="false">H28</f>
        <v>0</v>
      </c>
      <c r="I17" s="12" t="n">
        <f aca="false">I28</f>
        <v>0</v>
      </c>
      <c r="J17" s="12" t="n">
        <f aca="false">J28</f>
        <v>0</v>
      </c>
      <c r="K17" s="12" t="n">
        <f aca="false">E17+F17+G17+H17+I17+J17</f>
        <v>0</v>
      </c>
    </row>
    <row r="18" customFormat="false" ht="21.75" hidden="false" customHeight="true" outlineLevel="0" collapsed="false">
      <c r="A18" s="9"/>
      <c r="B18" s="13"/>
      <c r="C18" s="11"/>
      <c r="D18" s="14" t="s">
        <v>13</v>
      </c>
      <c r="E18" s="12" t="n">
        <f aca="false">E29</f>
        <v>0</v>
      </c>
      <c r="F18" s="12" t="n">
        <f aca="false">F29</f>
        <v>0</v>
      </c>
      <c r="G18" s="12" t="n">
        <f aca="false">G29</f>
        <v>0</v>
      </c>
      <c r="H18" s="12" t="n">
        <f aca="false">H29</f>
        <v>0</v>
      </c>
      <c r="I18" s="12" t="n">
        <f aca="false">I29</f>
        <v>0</v>
      </c>
      <c r="J18" s="12" t="n">
        <f aca="false">J29</f>
        <v>0</v>
      </c>
      <c r="K18" s="12" t="n">
        <f aca="false">E18+F18+G18+H18+I18+J18</f>
        <v>0</v>
      </c>
    </row>
    <row r="19" customFormat="false" ht="13.5" hidden="false" customHeight="true" outlineLevel="0" collapsed="false">
      <c r="A19" s="9"/>
      <c r="B19" s="13"/>
      <c r="C19" s="11"/>
      <c r="D19" s="11" t="s">
        <v>14</v>
      </c>
      <c r="E19" s="12" t="n">
        <f aca="false">E27+E52</f>
        <v>232675.33</v>
      </c>
      <c r="F19" s="12" t="n">
        <f aca="false">F27</f>
        <v>136319.02</v>
      </c>
      <c r="G19" s="12" t="n">
        <f aca="false">G27</f>
        <v>137847.17</v>
      </c>
      <c r="H19" s="12" t="n">
        <v>142097.9</v>
      </c>
      <c r="I19" s="12" t="n">
        <v>146645.03</v>
      </c>
      <c r="J19" s="12" t="n">
        <v>151630.95</v>
      </c>
      <c r="K19" s="12" t="n">
        <f aca="false">E19+F19+G19+H19+I19+J19</f>
        <v>947215.4</v>
      </c>
    </row>
    <row r="20" customFormat="false" ht="13.5" hidden="false" customHeight="true" outlineLevel="0" collapsed="false">
      <c r="A20" s="9"/>
      <c r="B20" s="13"/>
      <c r="C20" s="11"/>
      <c r="D20" s="14" t="s">
        <v>15</v>
      </c>
      <c r="E20" s="12" t="n">
        <f aca="false">E31</f>
        <v>0</v>
      </c>
      <c r="F20" s="12" t="n">
        <f aca="false">F31</f>
        <v>0</v>
      </c>
      <c r="G20" s="12" t="n">
        <f aca="false">G31</f>
        <v>0</v>
      </c>
      <c r="H20" s="12" t="n">
        <f aca="false">H31</f>
        <v>0</v>
      </c>
      <c r="I20" s="12" t="n">
        <f aca="false">I31</f>
        <v>0</v>
      </c>
      <c r="J20" s="12" t="n">
        <f aca="false">J31</f>
        <v>0</v>
      </c>
      <c r="K20" s="12" t="n">
        <f aca="false">E20+F20+G20+H20+I20+J20</f>
        <v>0</v>
      </c>
    </row>
    <row r="21" customFormat="false" ht="21.75" hidden="false" customHeight="true" outlineLevel="0" collapsed="false">
      <c r="A21" s="9"/>
      <c r="B21" s="13"/>
      <c r="C21" s="11" t="s">
        <v>17</v>
      </c>
      <c r="D21" s="11" t="s">
        <v>9</v>
      </c>
      <c r="E21" s="12" t="n">
        <f aca="false">E24+E25+E23</f>
        <v>49387.22</v>
      </c>
      <c r="F21" s="12" t="n">
        <f aca="false">F22+F23+F24+F25</f>
        <v>0</v>
      </c>
      <c r="G21" s="12" t="n">
        <f aca="false">G22+G23+G24+G25</f>
        <v>0</v>
      </c>
      <c r="H21" s="12" t="n">
        <f aca="false">H22+H23+H24+H25</f>
        <v>0</v>
      </c>
      <c r="I21" s="12" t="n">
        <f aca="false">I22+I23+I24+I25</f>
        <v>0</v>
      </c>
      <c r="J21" s="12" t="n">
        <f aca="false">J22+J23+J24+J25</f>
        <v>0</v>
      </c>
      <c r="K21" s="12" t="n">
        <f aca="false">E21+F21+G21+H21+I21+J21</f>
        <v>49387.22</v>
      </c>
    </row>
    <row r="22" customFormat="false" ht="32.25" hidden="false" customHeight="true" outlineLevel="0" collapsed="false">
      <c r="A22" s="9"/>
      <c r="B22" s="13"/>
      <c r="C22" s="11"/>
      <c r="D22" s="14" t="s">
        <v>12</v>
      </c>
      <c r="E22" s="12" t="n">
        <v>0</v>
      </c>
      <c r="F22" s="12" t="n">
        <v>0</v>
      </c>
      <c r="G22" s="12" t="n">
        <v>0</v>
      </c>
      <c r="H22" s="12" t="n">
        <v>0</v>
      </c>
      <c r="I22" s="12" t="n">
        <v>0</v>
      </c>
      <c r="J22" s="12" t="n">
        <v>0</v>
      </c>
      <c r="K22" s="12" t="n">
        <f aca="false">E22+F22+G22+H22+I22+J22</f>
        <v>0</v>
      </c>
    </row>
    <row r="23" customFormat="false" ht="21.75" hidden="false" customHeight="true" outlineLevel="0" collapsed="false">
      <c r="A23" s="9"/>
      <c r="B23" s="13"/>
      <c r="C23" s="11"/>
      <c r="D23" s="14" t="s">
        <v>13</v>
      </c>
      <c r="E23" s="12" t="n">
        <f aca="false">E28</f>
        <v>0</v>
      </c>
      <c r="F23" s="12" t="n">
        <f aca="false">F28</f>
        <v>0</v>
      </c>
      <c r="G23" s="12" t="n">
        <f aca="false">G28</f>
        <v>0</v>
      </c>
      <c r="H23" s="12" t="n">
        <f aca="false">H28</f>
        <v>0</v>
      </c>
      <c r="I23" s="12" t="n">
        <f aca="false">I28</f>
        <v>0</v>
      </c>
      <c r="J23" s="12" t="n">
        <f aca="false">J28</f>
        <v>0</v>
      </c>
      <c r="K23" s="12" t="n">
        <f aca="false">E23+F23+G23+H23+I23+J23</f>
        <v>0</v>
      </c>
    </row>
    <row r="24" customFormat="false" ht="21.75" hidden="false" customHeight="true" outlineLevel="0" collapsed="false">
      <c r="A24" s="9"/>
      <c r="B24" s="13"/>
      <c r="C24" s="11"/>
      <c r="D24" s="11" t="s">
        <v>14</v>
      </c>
      <c r="E24" s="12" t="n">
        <f aca="false">E67+E82</f>
        <v>49387.22</v>
      </c>
      <c r="F24" s="12" t="n">
        <f aca="false">F29+F34</f>
        <v>0</v>
      </c>
      <c r="G24" s="12" t="n">
        <f aca="false">G29+G34</f>
        <v>0</v>
      </c>
      <c r="H24" s="12" t="n">
        <f aca="false">H29+H34</f>
        <v>0</v>
      </c>
      <c r="I24" s="12" t="n">
        <f aca="false">I29+I34</f>
        <v>0</v>
      </c>
      <c r="J24" s="12" t="n">
        <f aca="false">J29+J34</f>
        <v>0</v>
      </c>
      <c r="K24" s="12" t="n">
        <f aca="false">E24+F24+G24+H24+I24+J24</f>
        <v>49387.22</v>
      </c>
    </row>
    <row r="25" customFormat="false" ht="21.75" hidden="false" customHeight="true" outlineLevel="0" collapsed="false">
      <c r="A25" s="9"/>
      <c r="B25" s="13"/>
      <c r="C25" s="11"/>
      <c r="D25" s="14" t="s">
        <v>15</v>
      </c>
      <c r="E25" s="12" t="n">
        <v>0</v>
      </c>
      <c r="F25" s="12" t="n">
        <v>0</v>
      </c>
      <c r="G25" s="12" t="n">
        <v>0</v>
      </c>
      <c r="H25" s="12" t="n">
        <v>0</v>
      </c>
      <c r="I25" s="12" t="n">
        <v>0</v>
      </c>
      <c r="J25" s="12" t="n">
        <v>0</v>
      </c>
      <c r="K25" s="12" t="n">
        <f aca="false">E25+F25+G25+H25+I25+J25</f>
        <v>0</v>
      </c>
    </row>
    <row r="26" customFormat="false" ht="21.75" hidden="false" customHeight="true" outlineLevel="0" collapsed="false">
      <c r="A26" s="15" t="n">
        <v>1</v>
      </c>
      <c r="B26" s="16" t="s">
        <v>18</v>
      </c>
      <c r="C26" s="16"/>
      <c r="D26" s="16"/>
      <c r="E26" s="16"/>
      <c r="F26" s="16"/>
      <c r="G26" s="16"/>
      <c r="H26" s="16"/>
      <c r="I26" s="16"/>
      <c r="J26" s="16"/>
      <c r="K26" s="16"/>
    </row>
    <row r="27" customFormat="false" ht="14.25" hidden="false" customHeight="true" outlineLevel="0" collapsed="false">
      <c r="A27" s="17" t="s">
        <v>19</v>
      </c>
      <c r="B27" s="10" t="s">
        <v>20</v>
      </c>
      <c r="C27" s="18" t="s">
        <v>11</v>
      </c>
      <c r="D27" s="11" t="s">
        <v>9</v>
      </c>
      <c r="E27" s="12" t="n">
        <f aca="false">E28+E29+E30+E31</f>
        <v>176667.85</v>
      </c>
      <c r="F27" s="12" t="n">
        <f aca="false">F28+F29+F30+F31</f>
        <v>136319.02</v>
      </c>
      <c r="G27" s="12" t="n">
        <f aca="false">G28+G29+G30+G31</f>
        <v>137847.17</v>
      </c>
      <c r="H27" s="12" t="n">
        <f aca="false">H28+H29+H30+H31</f>
        <v>142097.89</v>
      </c>
      <c r="I27" s="12" t="n">
        <f aca="false">I28+I29+I30+I31</f>
        <v>146645.02</v>
      </c>
      <c r="J27" s="12" t="n">
        <f aca="false">J28+J29+J30+J31</f>
        <v>151630.94</v>
      </c>
      <c r="K27" s="12" t="n">
        <f aca="false">E27+F27+G27+H27+I27+J27</f>
        <v>891207.89</v>
      </c>
    </row>
    <row r="28" customFormat="false" ht="14.25" hidden="false" customHeight="true" outlineLevel="0" collapsed="false">
      <c r="A28" s="17"/>
      <c r="B28" s="10"/>
      <c r="C28" s="18"/>
      <c r="D28" s="11" t="s">
        <v>12</v>
      </c>
      <c r="E28" s="12" t="n">
        <f aca="false">E33</f>
        <v>0</v>
      </c>
      <c r="F28" s="12" t="n">
        <f aca="false">F33</f>
        <v>0</v>
      </c>
      <c r="G28" s="12" t="n">
        <f aca="false">G33</f>
        <v>0</v>
      </c>
      <c r="H28" s="12" t="n">
        <f aca="false">H33</f>
        <v>0</v>
      </c>
      <c r="I28" s="12" t="n">
        <f aca="false">I33</f>
        <v>0</v>
      </c>
      <c r="J28" s="12" t="n">
        <f aca="false">J33</f>
        <v>0</v>
      </c>
      <c r="K28" s="12" t="n">
        <f aca="false">E28+F28+G28+H28+I28+J28</f>
        <v>0</v>
      </c>
    </row>
    <row r="29" customFormat="false" ht="14.25" hidden="false" customHeight="true" outlineLevel="0" collapsed="false">
      <c r="A29" s="17"/>
      <c r="B29" s="10"/>
      <c r="C29" s="18"/>
      <c r="D29" s="11" t="s">
        <v>13</v>
      </c>
      <c r="E29" s="12" t="n">
        <f aca="false">E34</f>
        <v>0</v>
      </c>
      <c r="F29" s="12" t="n">
        <f aca="false">F34</f>
        <v>0</v>
      </c>
      <c r="G29" s="12" t="n">
        <f aca="false">G34</f>
        <v>0</v>
      </c>
      <c r="H29" s="12" t="n">
        <f aca="false">H34</f>
        <v>0</v>
      </c>
      <c r="I29" s="12" t="n">
        <f aca="false">I34</f>
        <v>0</v>
      </c>
      <c r="J29" s="12" t="n">
        <f aca="false">J34</f>
        <v>0</v>
      </c>
      <c r="K29" s="12" t="n">
        <f aca="false">E29+F29+G29+H29+I29+J29</f>
        <v>0</v>
      </c>
    </row>
    <row r="30" customFormat="false" ht="14.25" hidden="false" customHeight="true" outlineLevel="0" collapsed="false">
      <c r="A30" s="17"/>
      <c r="B30" s="10"/>
      <c r="C30" s="18"/>
      <c r="D30" s="11" t="s">
        <v>14</v>
      </c>
      <c r="E30" s="12" t="n">
        <f aca="false">E35</f>
        <v>176667.85</v>
      </c>
      <c r="F30" s="12" t="n">
        <f aca="false">F35</f>
        <v>136319.02</v>
      </c>
      <c r="G30" s="12" t="n">
        <f aca="false">G35</f>
        <v>137847.17</v>
      </c>
      <c r="H30" s="12" t="n">
        <f aca="false">H35</f>
        <v>142097.89</v>
      </c>
      <c r="I30" s="12" t="n">
        <f aca="false">I35</f>
        <v>146645.02</v>
      </c>
      <c r="J30" s="12" t="n">
        <f aca="false">J35</f>
        <v>151630.94</v>
      </c>
      <c r="K30" s="12" t="n">
        <f aca="false">E30+F30+G30+H30+I30+J30</f>
        <v>891207.89</v>
      </c>
    </row>
    <row r="31" customFormat="false" ht="14.25" hidden="false" customHeight="true" outlineLevel="0" collapsed="false">
      <c r="A31" s="17"/>
      <c r="B31" s="10"/>
      <c r="C31" s="18"/>
      <c r="D31" s="11" t="s">
        <v>15</v>
      </c>
      <c r="E31" s="12" t="n">
        <f aca="false">E36</f>
        <v>0</v>
      </c>
      <c r="F31" s="12" t="n">
        <f aca="false">F36</f>
        <v>0</v>
      </c>
      <c r="G31" s="12" t="n">
        <f aca="false">G36</f>
        <v>0</v>
      </c>
      <c r="H31" s="12" t="n">
        <f aca="false">H36</f>
        <v>0</v>
      </c>
      <c r="I31" s="12" t="n">
        <f aca="false">I36</f>
        <v>0</v>
      </c>
      <c r="J31" s="12" t="n">
        <f aca="false">J36</f>
        <v>0</v>
      </c>
      <c r="K31" s="12" t="n">
        <f aca="false">E31+F31+G31+H31+I31+J31</f>
        <v>0</v>
      </c>
    </row>
    <row r="32" customFormat="false" ht="14.25" hidden="false" customHeight="true" outlineLevel="0" collapsed="false">
      <c r="A32" s="17"/>
      <c r="B32" s="10"/>
      <c r="C32" s="10" t="s">
        <v>16</v>
      </c>
      <c r="D32" s="11" t="s">
        <v>9</v>
      </c>
      <c r="E32" s="12" t="n">
        <f aca="false">E35+E36+E34+E33</f>
        <v>176667.85</v>
      </c>
      <c r="F32" s="12" t="n">
        <f aca="false">F33+F34+F35+F36</f>
        <v>136319.02</v>
      </c>
      <c r="G32" s="12" t="n">
        <f aca="false">G33+G34+G35+G36</f>
        <v>137847.17</v>
      </c>
      <c r="H32" s="12" t="n">
        <f aca="false">H33+H34+H35+H36</f>
        <v>142097.89</v>
      </c>
      <c r="I32" s="12" t="n">
        <f aca="false">I33+I34+I35+I36</f>
        <v>146645.02</v>
      </c>
      <c r="J32" s="12" t="n">
        <f aca="false">J33+J34+J35+J36</f>
        <v>151630.94</v>
      </c>
      <c r="K32" s="12" t="n">
        <f aca="false">E32+F32+G32+H32+I32+J32</f>
        <v>891207.89</v>
      </c>
    </row>
    <row r="33" customFormat="false" ht="29.25" hidden="false" customHeight="true" outlineLevel="0" collapsed="false">
      <c r="A33" s="17"/>
      <c r="B33" s="10"/>
      <c r="C33" s="10"/>
      <c r="D33" s="11" t="s">
        <v>12</v>
      </c>
      <c r="E33" s="12" t="n">
        <f aca="false">E38</f>
        <v>0</v>
      </c>
      <c r="F33" s="12" t="n">
        <f aca="false">F38</f>
        <v>0</v>
      </c>
      <c r="G33" s="12" t="n">
        <f aca="false">G38</f>
        <v>0</v>
      </c>
      <c r="H33" s="12" t="n">
        <f aca="false">H38</f>
        <v>0</v>
      </c>
      <c r="I33" s="12" t="n">
        <f aca="false">I38</f>
        <v>0</v>
      </c>
      <c r="J33" s="12" t="n">
        <f aca="false">J38</f>
        <v>0</v>
      </c>
      <c r="K33" s="12" t="n">
        <f aca="false">E33+F33+G33+H33+I33+J33</f>
        <v>0</v>
      </c>
    </row>
    <row r="34" customFormat="false" ht="14.25" hidden="false" customHeight="true" outlineLevel="0" collapsed="false">
      <c r="A34" s="17"/>
      <c r="B34" s="10"/>
      <c r="C34" s="10"/>
      <c r="D34" s="11" t="s">
        <v>13</v>
      </c>
      <c r="E34" s="12" t="n">
        <f aca="false">E39</f>
        <v>0</v>
      </c>
      <c r="F34" s="12" t="n">
        <f aca="false">F39</f>
        <v>0</v>
      </c>
      <c r="G34" s="12" t="n">
        <f aca="false">G39</f>
        <v>0</v>
      </c>
      <c r="H34" s="12" t="n">
        <f aca="false">H39</f>
        <v>0</v>
      </c>
      <c r="I34" s="12" t="n">
        <f aca="false">I39</f>
        <v>0</v>
      </c>
      <c r="J34" s="12" t="n">
        <f aca="false">J39</f>
        <v>0</v>
      </c>
      <c r="K34" s="12" t="n">
        <f aca="false">E34+F34+G34+H34+I34+J34</f>
        <v>0</v>
      </c>
    </row>
    <row r="35" customFormat="false" ht="14.25" hidden="false" customHeight="true" outlineLevel="0" collapsed="false">
      <c r="A35" s="17"/>
      <c r="B35" s="10"/>
      <c r="C35" s="10"/>
      <c r="D35" s="11" t="s">
        <v>14</v>
      </c>
      <c r="E35" s="12" t="n">
        <f aca="false">E40+E45</f>
        <v>176667.85</v>
      </c>
      <c r="F35" s="12" t="n">
        <f aca="false">F40+F45</f>
        <v>136319.02</v>
      </c>
      <c r="G35" s="12" t="n">
        <f aca="false">G40+G45</f>
        <v>137847.17</v>
      </c>
      <c r="H35" s="12" t="n">
        <f aca="false">H40+H45</f>
        <v>142097.89</v>
      </c>
      <c r="I35" s="12" t="n">
        <f aca="false">I40+I45</f>
        <v>146645.02</v>
      </c>
      <c r="J35" s="12" t="n">
        <f aca="false">J40+J45</f>
        <v>151630.94</v>
      </c>
      <c r="K35" s="12" t="n">
        <f aca="false">E35+F35+G35+H35+I35+J35</f>
        <v>891207.89</v>
      </c>
    </row>
    <row r="36" customFormat="false" ht="27.75" hidden="false" customHeight="true" outlineLevel="0" collapsed="false">
      <c r="A36" s="17"/>
      <c r="B36" s="10"/>
      <c r="C36" s="10"/>
      <c r="D36" s="11" t="s">
        <v>15</v>
      </c>
      <c r="E36" s="12" t="n">
        <f aca="false">E41</f>
        <v>0</v>
      </c>
      <c r="F36" s="12" t="n">
        <f aca="false">F41</f>
        <v>0</v>
      </c>
      <c r="G36" s="12" t="n">
        <f aca="false">G41</f>
        <v>0</v>
      </c>
      <c r="H36" s="12" t="n">
        <f aca="false">H41</f>
        <v>0</v>
      </c>
      <c r="I36" s="12" t="n">
        <f aca="false">I41</f>
        <v>0</v>
      </c>
      <c r="J36" s="12" t="n">
        <f aca="false">J41</f>
        <v>0</v>
      </c>
      <c r="K36" s="12" t="n">
        <f aca="false">E36+F36+G36+H36+I36+J36</f>
        <v>0</v>
      </c>
    </row>
    <row r="37" customFormat="false" ht="22.5" hidden="false" customHeight="true" outlineLevel="0" collapsed="false">
      <c r="A37" s="17" t="s">
        <v>21</v>
      </c>
      <c r="B37" s="19" t="s">
        <v>22</v>
      </c>
      <c r="C37" s="10" t="s">
        <v>16</v>
      </c>
      <c r="D37" s="11" t="s">
        <v>9</v>
      </c>
      <c r="E37" s="12" t="n">
        <f aca="false">E38+E39+E40+E41</f>
        <v>47717.62</v>
      </c>
      <c r="F37" s="12" t="n">
        <f aca="false">F38+F39+F40+F41</f>
        <v>33950.1</v>
      </c>
      <c r="G37" s="12" t="n">
        <f aca="false">G38+G39+G40+G41</f>
        <v>35031.9</v>
      </c>
      <c r="H37" s="12" t="n">
        <f aca="false">H38+H39+H40+H41</f>
        <v>35889.72</v>
      </c>
      <c r="I37" s="12" t="n">
        <f aca="false">I38+I39+I40+I41</f>
        <v>37038.19</v>
      </c>
      <c r="J37" s="12" t="n">
        <f aca="false">J38+J39+J40+J41</f>
        <v>38297.49</v>
      </c>
      <c r="K37" s="12" t="n">
        <f aca="false">E37+F37+G37+H37+I37+J37</f>
        <v>227925.02</v>
      </c>
      <c r="L37" s="20"/>
    </row>
    <row r="38" customFormat="false" ht="30.75" hidden="false" customHeight="true" outlineLevel="0" collapsed="false">
      <c r="A38" s="17"/>
      <c r="B38" s="19"/>
      <c r="C38" s="10"/>
      <c r="D38" s="11" t="s">
        <v>12</v>
      </c>
      <c r="E38" s="12" t="n">
        <f aca="false">E43</f>
        <v>0</v>
      </c>
      <c r="F38" s="12" t="n">
        <f aca="false">F43</f>
        <v>0</v>
      </c>
      <c r="G38" s="12" t="n">
        <f aca="false">G43</f>
        <v>0</v>
      </c>
      <c r="H38" s="12" t="n">
        <f aca="false">H43</f>
        <v>0</v>
      </c>
      <c r="I38" s="12" t="n">
        <f aca="false">I43</f>
        <v>0</v>
      </c>
      <c r="J38" s="12" t="n">
        <f aca="false">J43</f>
        <v>0</v>
      </c>
      <c r="K38" s="12" t="n">
        <f aca="false">E38+F38+G38+H38+I38+J38</f>
        <v>0</v>
      </c>
    </row>
    <row r="39" customFormat="false" ht="22.5" hidden="false" customHeight="true" outlineLevel="0" collapsed="false">
      <c r="A39" s="17"/>
      <c r="B39" s="19"/>
      <c r="C39" s="10"/>
      <c r="D39" s="11" t="s">
        <v>13</v>
      </c>
      <c r="E39" s="12" t="n">
        <f aca="false">E44</f>
        <v>0</v>
      </c>
      <c r="F39" s="12" t="n">
        <f aca="false">F44</f>
        <v>0</v>
      </c>
      <c r="G39" s="12" t="n">
        <f aca="false">G44</f>
        <v>0</v>
      </c>
      <c r="H39" s="12" t="n">
        <f aca="false">H44</f>
        <v>0</v>
      </c>
      <c r="I39" s="12" t="n">
        <f aca="false">I44</f>
        <v>0</v>
      </c>
      <c r="J39" s="12" t="n">
        <f aca="false">J44</f>
        <v>0</v>
      </c>
      <c r="K39" s="12" t="n">
        <f aca="false">E39+F39+G39+H39+I39+J39</f>
        <v>0</v>
      </c>
    </row>
    <row r="40" customFormat="false" ht="41.25" hidden="false" customHeight="true" outlineLevel="0" collapsed="false">
      <c r="A40" s="17"/>
      <c r="B40" s="19"/>
      <c r="C40" s="10"/>
      <c r="D40" s="11" t="s">
        <v>14</v>
      </c>
      <c r="E40" s="12" t="n">
        <v>47717.62</v>
      </c>
      <c r="F40" s="12" t="n">
        <v>33950.1</v>
      </c>
      <c r="G40" s="12" t="n">
        <v>35031.9</v>
      </c>
      <c r="H40" s="12" t="n">
        <v>35889.72</v>
      </c>
      <c r="I40" s="12" t="n">
        <v>37038.19</v>
      </c>
      <c r="J40" s="12" t="n">
        <v>38297.49</v>
      </c>
      <c r="K40" s="12" t="n">
        <f aca="false">E40+F40+G40+H40+I40+J40</f>
        <v>227925.02</v>
      </c>
    </row>
    <row r="41" customFormat="false" ht="31.5" hidden="false" customHeight="true" outlineLevel="0" collapsed="false">
      <c r="A41" s="17"/>
      <c r="B41" s="19"/>
      <c r="C41" s="10"/>
      <c r="D41" s="11" t="s">
        <v>15</v>
      </c>
      <c r="E41" s="12" t="n">
        <v>0</v>
      </c>
      <c r="F41" s="12" t="n">
        <v>0</v>
      </c>
      <c r="G41" s="12" t="n">
        <v>0</v>
      </c>
      <c r="H41" s="12" t="n">
        <v>0</v>
      </c>
      <c r="I41" s="12" t="n">
        <v>0</v>
      </c>
      <c r="J41" s="12" t="n">
        <v>0</v>
      </c>
      <c r="K41" s="12" t="n">
        <f aca="false">E41+F41+G41+H41+I41+J41</f>
        <v>0</v>
      </c>
    </row>
    <row r="42" s="22" customFormat="true" ht="14.25" hidden="false" customHeight="true" outlineLevel="0" collapsed="false">
      <c r="A42" s="21" t="s">
        <v>23</v>
      </c>
      <c r="B42" s="10" t="s">
        <v>24</v>
      </c>
      <c r="C42" s="10" t="s">
        <v>16</v>
      </c>
      <c r="D42" s="11" t="s">
        <v>9</v>
      </c>
      <c r="E42" s="12" t="n">
        <f aca="false">E43+E44+E45+E46</f>
        <v>128950.23</v>
      </c>
      <c r="F42" s="12" t="n">
        <f aca="false">F43+F44+F45+F46</f>
        <v>102368.92</v>
      </c>
      <c r="G42" s="12" t="n">
        <f aca="false">G43+G44+G45+G46</f>
        <v>102815.27</v>
      </c>
      <c r="H42" s="12" t="n">
        <f aca="false">H43+H44+H45+H46</f>
        <v>106208.17</v>
      </c>
      <c r="I42" s="12" t="n">
        <f aca="false">I43+I44+I45+I46</f>
        <v>109606.83</v>
      </c>
      <c r="J42" s="12" t="n">
        <f aca="false">J43+J44+J45+J46</f>
        <v>113333.45</v>
      </c>
      <c r="K42" s="12" t="n">
        <f aca="false">E42+F42+G42+H42+I42+J42</f>
        <v>663282.87</v>
      </c>
      <c r="L42" s="1"/>
      <c r="M42" s="1"/>
      <c r="N42" s="1"/>
      <c r="O42" s="1"/>
    </row>
    <row r="43" s="22" customFormat="true" ht="42.75" hidden="false" customHeight="true" outlineLevel="0" collapsed="false">
      <c r="A43" s="21"/>
      <c r="B43" s="10"/>
      <c r="C43" s="10"/>
      <c r="D43" s="11" t="s">
        <v>12</v>
      </c>
      <c r="E43" s="12" t="n">
        <v>0</v>
      </c>
      <c r="F43" s="12" t="n">
        <v>0</v>
      </c>
      <c r="G43" s="12" t="n">
        <v>0</v>
      </c>
      <c r="H43" s="12" t="n">
        <v>0</v>
      </c>
      <c r="I43" s="12" t="n">
        <v>0</v>
      </c>
      <c r="J43" s="12" t="n">
        <v>0</v>
      </c>
      <c r="K43" s="12" t="n">
        <f aca="false">E43+F43+G43+H43+I43+J43</f>
        <v>0</v>
      </c>
      <c r="L43" s="1"/>
      <c r="M43" s="1"/>
      <c r="N43" s="1"/>
      <c r="O43" s="1"/>
    </row>
    <row r="44" s="22" customFormat="true" ht="14.25" hidden="false" customHeight="true" outlineLevel="0" collapsed="false">
      <c r="A44" s="21"/>
      <c r="B44" s="10"/>
      <c r="C44" s="10"/>
      <c r="D44" s="11" t="s">
        <v>13</v>
      </c>
      <c r="E44" s="12" t="n">
        <v>0</v>
      </c>
      <c r="F44" s="12" t="n">
        <v>0</v>
      </c>
      <c r="G44" s="12" t="n">
        <v>0</v>
      </c>
      <c r="H44" s="12" t="n">
        <v>0</v>
      </c>
      <c r="I44" s="12" t="n">
        <v>0</v>
      </c>
      <c r="J44" s="12" t="n">
        <v>0</v>
      </c>
      <c r="K44" s="12" t="n">
        <f aca="false">E44+F44+G44+H44+I44+J44</f>
        <v>0</v>
      </c>
      <c r="L44" s="1"/>
      <c r="M44" s="1"/>
      <c r="N44" s="1"/>
      <c r="O44" s="1"/>
    </row>
    <row r="45" s="22" customFormat="true" ht="14.25" hidden="false" customHeight="true" outlineLevel="0" collapsed="false">
      <c r="A45" s="21"/>
      <c r="B45" s="10"/>
      <c r="C45" s="10"/>
      <c r="D45" s="11" t="s">
        <v>14</v>
      </c>
      <c r="E45" s="12" t="n">
        <v>128950.23</v>
      </c>
      <c r="F45" s="12" t="n">
        <v>102368.92</v>
      </c>
      <c r="G45" s="12" t="n">
        <v>102815.27</v>
      </c>
      <c r="H45" s="12" t="n">
        <v>106208.17</v>
      </c>
      <c r="I45" s="12" t="n">
        <v>109606.83</v>
      </c>
      <c r="J45" s="12" t="n">
        <v>113333.45</v>
      </c>
      <c r="K45" s="12" t="n">
        <f aca="false">E45+F45+G45+H45+I45+J45</f>
        <v>663282.87</v>
      </c>
      <c r="L45" s="1"/>
      <c r="M45" s="1"/>
      <c r="N45" s="1"/>
      <c r="O45" s="20"/>
    </row>
    <row r="46" s="22" customFormat="true" ht="28.5" hidden="false" customHeight="true" outlineLevel="0" collapsed="false">
      <c r="A46" s="21"/>
      <c r="B46" s="10"/>
      <c r="C46" s="10"/>
      <c r="D46" s="11" t="s">
        <v>15</v>
      </c>
      <c r="E46" s="12" t="n">
        <v>0</v>
      </c>
      <c r="F46" s="12" t="n">
        <v>0</v>
      </c>
      <c r="G46" s="12" t="n">
        <v>0</v>
      </c>
      <c r="H46" s="12" t="n">
        <v>0</v>
      </c>
      <c r="I46" s="12" t="n">
        <v>0</v>
      </c>
      <c r="J46" s="12" t="n">
        <v>0</v>
      </c>
      <c r="K46" s="12" t="n">
        <f aca="false">E46+F46+G46+H46+I46+J46</f>
        <v>0</v>
      </c>
      <c r="L46" s="1"/>
      <c r="M46" s="1"/>
      <c r="N46" s="1"/>
      <c r="O46" s="1"/>
    </row>
    <row r="47" customFormat="false" ht="15.75" hidden="false" customHeight="true" outlineLevel="0" collapsed="false">
      <c r="A47" s="21" t="s">
        <v>25</v>
      </c>
      <c r="B47" s="10" t="s">
        <v>26</v>
      </c>
      <c r="C47" s="10" t="s">
        <v>16</v>
      </c>
      <c r="D47" s="11" t="s">
        <v>9</v>
      </c>
      <c r="E47" s="12" t="n">
        <v>0</v>
      </c>
      <c r="F47" s="12" t="n">
        <v>0</v>
      </c>
      <c r="G47" s="12" t="n">
        <v>0</v>
      </c>
      <c r="H47" s="12" t="n">
        <v>0</v>
      </c>
      <c r="I47" s="12" t="n">
        <v>0</v>
      </c>
      <c r="J47" s="12" t="n">
        <v>0</v>
      </c>
      <c r="K47" s="12" t="n">
        <v>0</v>
      </c>
    </row>
    <row r="48" customFormat="false" ht="31.5" hidden="false" customHeight="false" outlineLevel="0" collapsed="false">
      <c r="A48" s="21"/>
      <c r="B48" s="10"/>
      <c r="C48" s="10"/>
      <c r="D48" s="11" t="s">
        <v>12</v>
      </c>
      <c r="E48" s="12" t="n">
        <v>0</v>
      </c>
      <c r="F48" s="12" t="n">
        <v>0</v>
      </c>
      <c r="G48" s="12" t="n">
        <v>0</v>
      </c>
      <c r="H48" s="12" t="n">
        <v>0</v>
      </c>
      <c r="I48" s="12" t="n">
        <v>0</v>
      </c>
      <c r="J48" s="12" t="n">
        <v>0</v>
      </c>
      <c r="K48" s="12" t="n">
        <f aca="false">E48+F48+G48+H48+I48+J48</f>
        <v>0</v>
      </c>
    </row>
    <row r="49" customFormat="false" ht="15.75" hidden="false" customHeight="false" outlineLevel="0" collapsed="false">
      <c r="A49" s="21"/>
      <c r="B49" s="10"/>
      <c r="C49" s="10"/>
      <c r="D49" s="11" t="s">
        <v>13</v>
      </c>
      <c r="E49" s="12" t="n">
        <v>0</v>
      </c>
      <c r="F49" s="12" t="n">
        <v>0</v>
      </c>
      <c r="G49" s="12" t="n">
        <v>0</v>
      </c>
      <c r="H49" s="12" t="n">
        <v>0</v>
      </c>
      <c r="I49" s="12" t="n">
        <v>0</v>
      </c>
      <c r="J49" s="12" t="n">
        <v>0</v>
      </c>
      <c r="K49" s="12" t="n">
        <f aca="false">E49+F49+G49+H49+I49+J49</f>
        <v>0</v>
      </c>
    </row>
    <row r="50" customFormat="false" ht="15.75" hidden="false" customHeight="false" outlineLevel="0" collapsed="false">
      <c r="A50" s="21"/>
      <c r="B50" s="10"/>
      <c r="C50" s="10"/>
      <c r="D50" s="11" t="s">
        <v>14</v>
      </c>
      <c r="E50" s="12" t="n">
        <v>0</v>
      </c>
      <c r="F50" s="12" t="n">
        <v>0</v>
      </c>
      <c r="G50" s="12" t="n">
        <v>0</v>
      </c>
      <c r="H50" s="12" t="n">
        <v>0</v>
      </c>
      <c r="I50" s="12" t="n">
        <v>0</v>
      </c>
      <c r="J50" s="12" t="n">
        <f aca="false">ROUND(I50*1.034, 2)</f>
        <v>0</v>
      </c>
      <c r="K50" s="12" t="n">
        <f aca="false">E50+F50+G50+H50+I50+J50</f>
        <v>0</v>
      </c>
    </row>
    <row r="51" customFormat="false" ht="15.75" hidden="false" customHeight="false" outlineLevel="0" collapsed="false">
      <c r="A51" s="21"/>
      <c r="B51" s="10"/>
      <c r="C51" s="10"/>
      <c r="D51" s="11" t="s">
        <v>15</v>
      </c>
      <c r="E51" s="12" t="n">
        <v>0</v>
      </c>
      <c r="F51" s="12" t="n">
        <v>0</v>
      </c>
      <c r="G51" s="12" t="n">
        <v>0</v>
      </c>
      <c r="H51" s="12" t="n">
        <v>0</v>
      </c>
      <c r="I51" s="12" t="n">
        <v>0</v>
      </c>
      <c r="J51" s="12" t="n">
        <v>0</v>
      </c>
      <c r="K51" s="12" t="n">
        <f aca="false">E51+F51+G51+H51+I51+J51</f>
        <v>0</v>
      </c>
    </row>
    <row r="52" customFormat="false" ht="15.75" hidden="false" customHeight="true" outlineLevel="0" collapsed="false">
      <c r="A52" s="21" t="s">
        <v>27</v>
      </c>
      <c r="B52" s="10" t="s">
        <v>28</v>
      </c>
      <c r="C52" s="10" t="s">
        <v>11</v>
      </c>
      <c r="D52" s="23" t="s">
        <v>9</v>
      </c>
      <c r="E52" s="12" t="n">
        <f aca="false">E53+E54+E55+E56</f>
        <v>56007.48</v>
      </c>
      <c r="F52" s="12" t="n">
        <f aca="false">F53+F54+F55+F56</f>
        <v>0</v>
      </c>
      <c r="G52" s="12" t="n">
        <f aca="false">G53+G54+G55+G56</f>
        <v>0</v>
      </c>
      <c r="H52" s="12" t="n">
        <f aca="false">H53+H54+H55+H56</f>
        <v>0</v>
      </c>
      <c r="I52" s="12" t="n">
        <f aca="false">I53+I54+I55+I56</f>
        <v>0</v>
      </c>
      <c r="J52" s="12" t="n">
        <f aca="false">J53+J54+J55+J56</f>
        <v>0</v>
      </c>
      <c r="K52" s="12" t="n">
        <f aca="false">E52+F52+G52+H52+I52+J52</f>
        <v>56007.48</v>
      </c>
    </row>
    <row r="53" customFormat="false" ht="31.5" hidden="false" customHeight="false" outlineLevel="0" collapsed="false">
      <c r="A53" s="21"/>
      <c r="B53" s="10"/>
      <c r="C53" s="10"/>
      <c r="D53" s="23" t="s">
        <v>12</v>
      </c>
      <c r="E53" s="12" t="n">
        <f aca="false">E58</f>
        <v>0</v>
      </c>
      <c r="F53" s="12" t="n">
        <f aca="false">F58</f>
        <v>0</v>
      </c>
      <c r="G53" s="12" t="n">
        <f aca="false">G58</f>
        <v>0</v>
      </c>
      <c r="H53" s="12" t="n">
        <f aca="false">H58</f>
        <v>0</v>
      </c>
      <c r="I53" s="12" t="n">
        <f aca="false">I58</f>
        <v>0</v>
      </c>
      <c r="J53" s="12" t="n">
        <f aca="false">J58</f>
        <v>0</v>
      </c>
      <c r="K53" s="12" t="n">
        <f aca="false">E53+F53+G53+H53+I53+J53</f>
        <v>0</v>
      </c>
    </row>
    <row r="54" customFormat="false" ht="15.75" hidden="false" customHeight="false" outlineLevel="0" collapsed="false">
      <c r="A54" s="21"/>
      <c r="B54" s="10"/>
      <c r="C54" s="10"/>
      <c r="D54" s="23" t="s">
        <v>13</v>
      </c>
      <c r="E54" s="12" t="n">
        <f aca="false">E59</f>
        <v>0</v>
      </c>
      <c r="F54" s="12" t="n">
        <f aca="false">F59</f>
        <v>0</v>
      </c>
      <c r="G54" s="12" t="n">
        <f aca="false">G59</f>
        <v>0</v>
      </c>
      <c r="H54" s="12" t="n">
        <f aca="false">H59</f>
        <v>0</v>
      </c>
      <c r="I54" s="12" t="n">
        <f aca="false">I59</f>
        <v>0</v>
      </c>
      <c r="J54" s="12" t="n">
        <f aca="false">J59</f>
        <v>0</v>
      </c>
      <c r="K54" s="12" t="n">
        <f aca="false">E54+F54+G54+H54+I54+J54</f>
        <v>0</v>
      </c>
    </row>
    <row r="55" customFormat="false" ht="15.75" hidden="false" customHeight="false" outlineLevel="0" collapsed="false">
      <c r="A55" s="21"/>
      <c r="B55" s="10"/>
      <c r="C55" s="10"/>
      <c r="D55" s="23" t="s">
        <v>14</v>
      </c>
      <c r="E55" s="12" t="n">
        <f aca="false">E60</f>
        <v>56007.48</v>
      </c>
      <c r="F55" s="12" t="n">
        <f aca="false">F60</f>
        <v>0</v>
      </c>
      <c r="G55" s="12" t="n">
        <f aca="false">G60</f>
        <v>0</v>
      </c>
      <c r="H55" s="12" t="n">
        <f aca="false">H60</f>
        <v>0</v>
      </c>
      <c r="I55" s="12" t="n">
        <f aca="false">I60</f>
        <v>0</v>
      </c>
      <c r="J55" s="12" t="n">
        <f aca="false">J60</f>
        <v>0</v>
      </c>
      <c r="K55" s="12" t="n">
        <f aca="false">E55+F55+G55+H55+I55+J55</f>
        <v>56007.48</v>
      </c>
    </row>
    <row r="56" customFormat="false" ht="15.75" hidden="false" customHeight="false" outlineLevel="0" collapsed="false">
      <c r="A56" s="21"/>
      <c r="B56" s="10"/>
      <c r="C56" s="10"/>
      <c r="D56" s="23" t="s">
        <v>15</v>
      </c>
      <c r="E56" s="12" t="n">
        <f aca="false">E61</f>
        <v>0</v>
      </c>
      <c r="F56" s="12" t="n">
        <f aca="false">F61</f>
        <v>0</v>
      </c>
      <c r="G56" s="12" t="n">
        <f aca="false">G61</f>
        <v>0</v>
      </c>
      <c r="H56" s="12" t="n">
        <f aca="false">H61</f>
        <v>0</v>
      </c>
      <c r="I56" s="12" t="n">
        <f aca="false">I61</f>
        <v>0</v>
      </c>
      <c r="J56" s="12" t="n">
        <f aca="false">J61</f>
        <v>0</v>
      </c>
      <c r="K56" s="12" t="n">
        <f aca="false">E56+F56+G56+H56+I56+J56</f>
        <v>0</v>
      </c>
    </row>
    <row r="57" customFormat="false" ht="15.75" hidden="false" customHeight="true" outlineLevel="0" collapsed="false">
      <c r="A57" s="21"/>
      <c r="B57" s="10"/>
      <c r="C57" s="10" t="s">
        <v>16</v>
      </c>
      <c r="D57" s="23" t="s">
        <v>9</v>
      </c>
      <c r="E57" s="12" t="n">
        <f aca="false">E60+E61+E59+E58</f>
        <v>56007.48</v>
      </c>
      <c r="F57" s="12" t="n">
        <f aca="false">F58+F59+F60+F61</f>
        <v>0</v>
      </c>
      <c r="G57" s="12" t="n">
        <f aca="false">G58+G59+G60+G61</f>
        <v>0</v>
      </c>
      <c r="H57" s="12" t="n">
        <f aca="false">H58+H59+H60+H61</f>
        <v>0</v>
      </c>
      <c r="I57" s="12" t="n">
        <f aca="false">I58+I59+I60+I61</f>
        <v>0</v>
      </c>
      <c r="J57" s="12" t="n">
        <f aca="false">J58+J59+J60+J61</f>
        <v>0</v>
      </c>
      <c r="K57" s="12" t="n">
        <f aca="false">E57+F57+G57+H57+I57+J57</f>
        <v>56007.48</v>
      </c>
    </row>
    <row r="58" customFormat="false" ht="31.5" hidden="false" customHeight="false" outlineLevel="0" collapsed="false">
      <c r="A58" s="21"/>
      <c r="B58" s="10"/>
      <c r="C58" s="10"/>
      <c r="D58" s="23" t="s">
        <v>12</v>
      </c>
      <c r="E58" s="12" t="n">
        <f aca="false">E63</f>
        <v>0</v>
      </c>
      <c r="F58" s="12" t="n">
        <f aca="false">F63</f>
        <v>0</v>
      </c>
      <c r="G58" s="12" t="n">
        <f aca="false">G63</f>
        <v>0</v>
      </c>
      <c r="H58" s="12" t="n">
        <f aca="false">H63</f>
        <v>0</v>
      </c>
      <c r="I58" s="12" t="n">
        <f aca="false">I63</f>
        <v>0</v>
      </c>
      <c r="J58" s="12" t="n">
        <f aca="false">J63</f>
        <v>0</v>
      </c>
      <c r="K58" s="12" t="n">
        <f aca="false">E58+F58+G58+H58+I58+J58</f>
        <v>0</v>
      </c>
    </row>
    <row r="59" customFormat="false" ht="15.75" hidden="false" customHeight="false" outlineLevel="0" collapsed="false">
      <c r="A59" s="21"/>
      <c r="B59" s="10"/>
      <c r="C59" s="10"/>
      <c r="D59" s="23" t="s">
        <v>13</v>
      </c>
      <c r="E59" s="12" t="n">
        <f aca="false">E64</f>
        <v>0</v>
      </c>
      <c r="F59" s="12" t="n">
        <f aca="false">F64</f>
        <v>0</v>
      </c>
      <c r="G59" s="12" t="n">
        <f aca="false">G64</f>
        <v>0</v>
      </c>
      <c r="H59" s="12" t="n">
        <f aca="false">H64</f>
        <v>0</v>
      </c>
      <c r="I59" s="12" t="n">
        <f aca="false">I64</f>
        <v>0</v>
      </c>
      <c r="J59" s="12" t="n">
        <f aca="false">J64</f>
        <v>0</v>
      </c>
      <c r="K59" s="12" t="n">
        <f aca="false">E59+F59+G59+H59+I59+J59</f>
        <v>0</v>
      </c>
    </row>
    <row r="60" customFormat="false" ht="15.75" hidden="false" customHeight="false" outlineLevel="0" collapsed="false">
      <c r="A60" s="21"/>
      <c r="B60" s="10"/>
      <c r="C60" s="10"/>
      <c r="D60" s="23" t="s">
        <v>14</v>
      </c>
      <c r="E60" s="12" t="n">
        <f aca="false">E65</f>
        <v>56007.48</v>
      </c>
      <c r="F60" s="12" t="n">
        <f aca="false">F65+F70</f>
        <v>0</v>
      </c>
      <c r="G60" s="12" t="n">
        <f aca="false">G65+G70</f>
        <v>0</v>
      </c>
      <c r="H60" s="12" t="n">
        <f aca="false">H65+H70</f>
        <v>0</v>
      </c>
      <c r="I60" s="12" t="n">
        <f aca="false">I65+I70</f>
        <v>0</v>
      </c>
      <c r="J60" s="12" t="n">
        <f aca="false">J65+J70</f>
        <v>0</v>
      </c>
      <c r="K60" s="12" t="n">
        <f aca="false">E60+F60+G60+H60+I60+J60</f>
        <v>56007.48</v>
      </c>
    </row>
    <row r="61" customFormat="false" ht="15.75" hidden="false" customHeight="false" outlineLevel="0" collapsed="false">
      <c r="A61" s="21"/>
      <c r="B61" s="10"/>
      <c r="C61" s="10"/>
      <c r="D61" s="23" t="s">
        <v>15</v>
      </c>
      <c r="E61" s="12" t="n">
        <f aca="false">E66</f>
        <v>0</v>
      </c>
      <c r="F61" s="12" t="n">
        <f aca="false">F66</f>
        <v>0</v>
      </c>
      <c r="G61" s="12" t="n">
        <f aca="false">G66</f>
        <v>0</v>
      </c>
      <c r="H61" s="12" t="n">
        <f aca="false">H66</f>
        <v>0</v>
      </c>
      <c r="I61" s="12" t="n">
        <f aca="false">I66</f>
        <v>0</v>
      </c>
      <c r="J61" s="12" t="n">
        <f aca="false">J66</f>
        <v>0</v>
      </c>
      <c r="K61" s="12" t="n">
        <f aca="false">E61+F61+G61+H61+I61+J61</f>
        <v>0</v>
      </c>
    </row>
    <row r="62" customFormat="false" ht="15.75" hidden="false" customHeight="true" outlineLevel="0" collapsed="false">
      <c r="A62" s="24" t="s">
        <v>29</v>
      </c>
      <c r="B62" s="25" t="s">
        <v>30</v>
      </c>
      <c r="C62" s="25" t="s">
        <v>16</v>
      </c>
      <c r="D62" s="11" t="s">
        <v>9</v>
      </c>
      <c r="E62" s="12" t="n">
        <f aca="false">E65</f>
        <v>56007.48</v>
      </c>
      <c r="F62" s="12" t="n">
        <v>0</v>
      </c>
      <c r="G62" s="12" t="n">
        <v>0</v>
      </c>
      <c r="H62" s="12" t="n">
        <v>0</v>
      </c>
      <c r="I62" s="12" t="n">
        <v>0</v>
      </c>
      <c r="J62" s="12" t="n">
        <v>0</v>
      </c>
      <c r="K62" s="12" t="n">
        <f aca="false">K65</f>
        <v>56007.48</v>
      </c>
    </row>
    <row r="63" customFormat="false" ht="31.5" hidden="false" customHeight="false" outlineLevel="0" collapsed="false">
      <c r="A63" s="24"/>
      <c r="B63" s="25"/>
      <c r="C63" s="25"/>
      <c r="D63" s="11" t="s">
        <v>12</v>
      </c>
      <c r="E63" s="12" t="n">
        <v>0</v>
      </c>
      <c r="F63" s="12" t="n">
        <v>0</v>
      </c>
      <c r="G63" s="12" t="n">
        <v>0</v>
      </c>
      <c r="H63" s="12" t="n">
        <v>0</v>
      </c>
      <c r="I63" s="12" t="n">
        <v>0</v>
      </c>
      <c r="J63" s="12" t="n">
        <v>0</v>
      </c>
      <c r="K63" s="12" t="n">
        <f aca="false">E63+F63+G63+H63+I63+J63</f>
        <v>0</v>
      </c>
    </row>
    <row r="64" customFormat="false" ht="15.75" hidden="false" customHeight="false" outlineLevel="0" collapsed="false">
      <c r="A64" s="24"/>
      <c r="B64" s="25"/>
      <c r="C64" s="25"/>
      <c r="D64" s="11" t="s">
        <v>13</v>
      </c>
      <c r="E64" s="12" t="n">
        <v>0</v>
      </c>
      <c r="F64" s="12" t="n">
        <v>0</v>
      </c>
      <c r="G64" s="12" t="n">
        <v>0</v>
      </c>
      <c r="H64" s="12" t="n">
        <v>0</v>
      </c>
      <c r="I64" s="12" t="n">
        <v>0</v>
      </c>
      <c r="J64" s="12" t="n">
        <v>0</v>
      </c>
      <c r="K64" s="12" t="n">
        <f aca="false">E64+F64+G64+H64+I64+J64</f>
        <v>0</v>
      </c>
    </row>
    <row r="65" customFormat="false" ht="15.75" hidden="false" customHeight="false" outlineLevel="0" collapsed="false">
      <c r="A65" s="24"/>
      <c r="B65" s="25"/>
      <c r="C65" s="25"/>
      <c r="D65" s="11" t="s">
        <v>14</v>
      </c>
      <c r="E65" s="12" t="n">
        <v>56007.48</v>
      </c>
      <c r="F65" s="12" t="n">
        <v>0</v>
      </c>
      <c r="G65" s="12" t="n">
        <v>0</v>
      </c>
      <c r="H65" s="12" t="n">
        <v>0</v>
      </c>
      <c r="I65" s="12" t="n">
        <v>0</v>
      </c>
      <c r="J65" s="12" t="n">
        <f aca="false">ROUND(I65*1.034, 2)</f>
        <v>0</v>
      </c>
      <c r="K65" s="12" t="n">
        <f aca="false">E65+F65+G65+H65+I65+J65</f>
        <v>56007.48</v>
      </c>
    </row>
    <row r="66" customFormat="false" ht="15.75" hidden="false" customHeight="false" outlineLevel="0" collapsed="false">
      <c r="A66" s="24"/>
      <c r="B66" s="25"/>
      <c r="C66" s="25"/>
      <c r="D66" s="11" t="s">
        <v>15</v>
      </c>
      <c r="E66" s="12" t="n">
        <v>0</v>
      </c>
      <c r="F66" s="12" t="n">
        <v>0</v>
      </c>
      <c r="G66" s="12" t="n">
        <v>0</v>
      </c>
      <c r="H66" s="12" t="n">
        <v>0</v>
      </c>
      <c r="I66" s="12" t="n">
        <v>0</v>
      </c>
      <c r="J66" s="12" t="n">
        <v>0</v>
      </c>
      <c r="K66" s="12" t="n">
        <f aca="false">E66+F66+G66+H66+I66+J66</f>
        <v>0</v>
      </c>
    </row>
    <row r="67" s="26" customFormat="true" ht="15.75" hidden="false" customHeight="true" outlineLevel="0" collapsed="false">
      <c r="A67" s="21" t="s">
        <v>31</v>
      </c>
      <c r="B67" s="10" t="s">
        <v>32</v>
      </c>
      <c r="C67" s="10" t="s">
        <v>11</v>
      </c>
      <c r="D67" s="23" t="s">
        <v>9</v>
      </c>
      <c r="E67" s="12" t="n">
        <f aca="false">E68+E69+E70+E71</f>
        <v>46200</v>
      </c>
      <c r="F67" s="12" t="n">
        <f aca="false">F68+F69+F70+F71</f>
        <v>0</v>
      </c>
      <c r="G67" s="12" t="n">
        <f aca="false">G68+G69+G70+G71</f>
        <v>0</v>
      </c>
      <c r="H67" s="12" t="n">
        <f aca="false">H68+H69+H70+H71</f>
        <v>0</v>
      </c>
      <c r="I67" s="12" t="n">
        <f aca="false">I68+I69+I70+I71</f>
        <v>0</v>
      </c>
      <c r="J67" s="12" t="n">
        <f aca="false">J68+J69+J70+J71</f>
        <v>0</v>
      </c>
      <c r="K67" s="12" t="n">
        <f aca="false">E67+F67+G67+H67+I67+J67</f>
        <v>46200</v>
      </c>
      <c r="L67" s="1"/>
      <c r="M67" s="1"/>
      <c r="N67" s="1"/>
      <c r="O67" s="1"/>
    </row>
    <row r="68" s="26" customFormat="true" ht="31.5" hidden="false" customHeight="false" outlineLevel="0" collapsed="false">
      <c r="A68" s="21"/>
      <c r="B68" s="10"/>
      <c r="C68" s="10"/>
      <c r="D68" s="23" t="s">
        <v>12</v>
      </c>
      <c r="E68" s="12" t="n">
        <f aca="false">E73</f>
        <v>0</v>
      </c>
      <c r="F68" s="12" t="n">
        <f aca="false">F73</f>
        <v>0</v>
      </c>
      <c r="G68" s="12" t="n">
        <f aca="false">G73</f>
        <v>0</v>
      </c>
      <c r="H68" s="12" t="n">
        <f aca="false">H73</f>
        <v>0</v>
      </c>
      <c r="I68" s="12" t="n">
        <f aca="false">I73</f>
        <v>0</v>
      </c>
      <c r="J68" s="12" t="n">
        <f aca="false">J73</f>
        <v>0</v>
      </c>
      <c r="K68" s="12" t="n">
        <f aca="false">E68+F68+G68+H68+I68+J68</f>
        <v>0</v>
      </c>
      <c r="L68" s="1"/>
      <c r="M68" s="1"/>
      <c r="N68" s="1"/>
      <c r="O68" s="1"/>
    </row>
    <row r="69" s="26" customFormat="true" ht="15.75" hidden="false" customHeight="false" outlineLevel="0" collapsed="false">
      <c r="A69" s="21"/>
      <c r="B69" s="10"/>
      <c r="C69" s="10"/>
      <c r="D69" s="23" t="s">
        <v>13</v>
      </c>
      <c r="E69" s="12" t="n">
        <f aca="false">E74</f>
        <v>0</v>
      </c>
      <c r="F69" s="12" t="n">
        <f aca="false">F74</f>
        <v>0</v>
      </c>
      <c r="G69" s="12" t="n">
        <f aca="false">G74</f>
        <v>0</v>
      </c>
      <c r="H69" s="12" t="n">
        <f aca="false">H74</f>
        <v>0</v>
      </c>
      <c r="I69" s="12" t="n">
        <f aca="false">I74</f>
        <v>0</v>
      </c>
      <c r="J69" s="12" t="n">
        <f aca="false">J74</f>
        <v>0</v>
      </c>
      <c r="K69" s="12" t="n">
        <f aca="false">E69+F69+G69+H69+I69+J69</f>
        <v>0</v>
      </c>
      <c r="L69" s="1"/>
      <c r="M69" s="1"/>
      <c r="N69" s="1"/>
      <c r="O69" s="1"/>
    </row>
    <row r="70" s="26" customFormat="true" ht="15.75" hidden="false" customHeight="false" outlineLevel="0" collapsed="false">
      <c r="A70" s="21"/>
      <c r="B70" s="10"/>
      <c r="C70" s="10"/>
      <c r="D70" s="23" t="s">
        <v>14</v>
      </c>
      <c r="E70" s="12" t="n">
        <f aca="false">E75</f>
        <v>46200</v>
      </c>
      <c r="F70" s="12" t="n">
        <f aca="false">F75</f>
        <v>0</v>
      </c>
      <c r="G70" s="12" t="n">
        <f aca="false">G75</f>
        <v>0</v>
      </c>
      <c r="H70" s="12" t="n">
        <f aca="false">H75</f>
        <v>0</v>
      </c>
      <c r="I70" s="12" t="n">
        <f aca="false">I75</f>
        <v>0</v>
      </c>
      <c r="J70" s="12" t="n">
        <f aca="false">J75</f>
        <v>0</v>
      </c>
      <c r="K70" s="12" t="n">
        <f aca="false">E70+F70+G70+H70+I70+J70</f>
        <v>46200</v>
      </c>
      <c r="L70" s="1"/>
      <c r="M70" s="1"/>
      <c r="N70" s="1"/>
      <c r="O70" s="1"/>
    </row>
    <row r="71" s="26" customFormat="true" ht="15.75" hidden="false" customHeight="false" outlineLevel="0" collapsed="false">
      <c r="A71" s="21"/>
      <c r="B71" s="10"/>
      <c r="C71" s="10"/>
      <c r="D71" s="23" t="s">
        <v>15</v>
      </c>
      <c r="E71" s="12" t="n">
        <f aca="false">E76</f>
        <v>0</v>
      </c>
      <c r="F71" s="12" t="n">
        <f aca="false">F76</f>
        <v>0</v>
      </c>
      <c r="G71" s="12" t="n">
        <f aca="false">G76</f>
        <v>0</v>
      </c>
      <c r="H71" s="12" t="n">
        <f aca="false">H76</f>
        <v>0</v>
      </c>
      <c r="I71" s="12" t="n">
        <f aca="false">I76</f>
        <v>0</v>
      </c>
      <c r="J71" s="12" t="n">
        <f aca="false">J76</f>
        <v>0</v>
      </c>
      <c r="K71" s="12" t="n">
        <f aca="false">E71+F71+G71+H71+I71+J71</f>
        <v>0</v>
      </c>
      <c r="L71" s="1"/>
      <c r="M71" s="1"/>
      <c r="N71" s="1"/>
      <c r="O71" s="1"/>
    </row>
    <row r="72" s="26" customFormat="true" ht="15.75" hidden="false" customHeight="true" outlineLevel="0" collapsed="false">
      <c r="A72" s="21"/>
      <c r="B72" s="10"/>
      <c r="C72" s="10" t="s">
        <v>17</v>
      </c>
      <c r="D72" s="23" t="s">
        <v>9</v>
      </c>
      <c r="E72" s="12" t="n">
        <f aca="false">E75+E76+E74+E73</f>
        <v>46200</v>
      </c>
      <c r="F72" s="12" t="n">
        <f aca="false">F73+F74+F75+F76</f>
        <v>0</v>
      </c>
      <c r="G72" s="12" t="n">
        <f aca="false">G73+G74+G75+G76</f>
        <v>0</v>
      </c>
      <c r="H72" s="12" t="n">
        <f aca="false">H73+H74+H75+H76</f>
        <v>0</v>
      </c>
      <c r="I72" s="12" t="n">
        <f aca="false">I73+I74+I75+I76</f>
        <v>0</v>
      </c>
      <c r="J72" s="12" t="n">
        <f aca="false">J73+J74+J75+J76</f>
        <v>0</v>
      </c>
      <c r="K72" s="12" t="n">
        <f aca="false">E72+F72+G72+H72+I72+J72</f>
        <v>46200</v>
      </c>
      <c r="L72" s="1"/>
      <c r="M72" s="1"/>
      <c r="N72" s="1"/>
      <c r="O72" s="1"/>
    </row>
    <row r="73" s="26" customFormat="true" ht="31.5" hidden="false" customHeight="false" outlineLevel="0" collapsed="false">
      <c r="A73" s="21"/>
      <c r="B73" s="10"/>
      <c r="C73" s="10"/>
      <c r="D73" s="23" t="s">
        <v>12</v>
      </c>
      <c r="E73" s="12" t="n">
        <f aca="false">E78</f>
        <v>0</v>
      </c>
      <c r="F73" s="12" t="n">
        <f aca="false">F78</f>
        <v>0</v>
      </c>
      <c r="G73" s="12" t="n">
        <f aca="false">G78</f>
        <v>0</v>
      </c>
      <c r="H73" s="12" t="n">
        <f aca="false">H78</f>
        <v>0</v>
      </c>
      <c r="I73" s="12" t="n">
        <f aca="false">I78</f>
        <v>0</v>
      </c>
      <c r="J73" s="12" t="n">
        <f aca="false">J78</f>
        <v>0</v>
      </c>
      <c r="K73" s="12" t="n">
        <f aca="false">E73+F73+G73+H73+I73+J73</f>
        <v>0</v>
      </c>
      <c r="L73" s="1"/>
      <c r="M73" s="1"/>
      <c r="N73" s="1"/>
      <c r="O73" s="1"/>
    </row>
    <row r="74" s="26" customFormat="true" ht="15.75" hidden="false" customHeight="false" outlineLevel="0" collapsed="false">
      <c r="A74" s="21"/>
      <c r="B74" s="10"/>
      <c r="C74" s="10"/>
      <c r="D74" s="23" t="s">
        <v>13</v>
      </c>
      <c r="E74" s="12" t="n">
        <f aca="false">E79</f>
        <v>0</v>
      </c>
      <c r="F74" s="12" t="n">
        <f aca="false">F79</f>
        <v>0</v>
      </c>
      <c r="G74" s="12" t="n">
        <f aca="false">G79</f>
        <v>0</v>
      </c>
      <c r="H74" s="12" t="n">
        <f aca="false">H79</f>
        <v>0</v>
      </c>
      <c r="I74" s="12" t="n">
        <f aca="false">I79</f>
        <v>0</v>
      </c>
      <c r="J74" s="12" t="n">
        <f aca="false">J79</f>
        <v>0</v>
      </c>
      <c r="K74" s="12" t="n">
        <f aca="false">E74+F74+G74+H74+I74+J74</f>
        <v>0</v>
      </c>
      <c r="L74" s="1"/>
      <c r="M74" s="1"/>
      <c r="N74" s="1"/>
      <c r="O74" s="1"/>
    </row>
    <row r="75" s="26" customFormat="true" ht="15.75" hidden="false" customHeight="false" outlineLevel="0" collapsed="false">
      <c r="A75" s="21"/>
      <c r="B75" s="10"/>
      <c r="C75" s="10"/>
      <c r="D75" s="23" t="s">
        <v>14</v>
      </c>
      <c r="E75" s="12" t="n">
        <f aca="false">E80</f>
        <v>46200</v>
      </c>
      <c r="F75" s="12" t="n">
        <f aca="false">F80+F85</f>
        <v>0</v>
      </c>
      <c r="G75" s="12" t="n">
        <f aca="false">G80+G85</f>
        <v>0</v>
      </c>
      <c r="H75" s="12" t="n">
        <f aca="false">H80+H85</f>
        <v>0</v>
      </c>
      <c r="I75" s="12" t="n">
        <f aca="false">I80+I85</f>
        <v>0</v>
      </c>
      <c r="J75" s="12" t="n">
        <f aca="false">J80+J85</f>
        <v>0</v>
      </c>
      <c r="K75" s="12" t="n">
        <f aca="false">E75+F75+G75+H75+I75+J75</f>
        <v>46200</v>
      </c>
      <c r="L75" s="1"/>
      <c r="M75" s="1"/>
      <c r="N75" s="1"/>
      <c r="O75" s="1"/>
    </row>
    <row r="76" s="26" customFormat="true" ht="15.75" hidden="false" customHeight="false" outlineLevel="0" collapsed="false">
      <c r="A76" s="21"/>
      <c r="B76" s="10"/>
      <c r="C76" s="10"/>
      <c r="D76" s="23" t="s">
        <v>15</v>
      </c>
      <c r="E76" s="12" t="n">
        <f aca="false">E81</f>
        <v>0</v>
      </c>
      <c r="F76" s="12" t="n">
        <f aca="false">F81</f>
        <v>0</v>
      </c>
      <c r="G76" s="12" t="n">
        <f aca="false">G81</f>
        <v>0</v>
      </c>
      <c r="H76" s="12" t="n">
        <f aca="false">H81</f>
        <v>0</v>
      </c>
      <c r="I76" s="12" t="n">
        <f aca="false">I81</f>
        <v>0</v>
      </c>
      <c r="J76" s="12" t="n">
        <f aca="false">J81</f>
        <v>0</v>
      </c>
      <c r="K76" s="12" t="n">
        <f aca="false">E76+F76+G76+H76+I76+J76</f>
        <v>0</v>
      </c>
      <c r="L76" s="1"/>
      <c r="M76" s="1"/>
      <c r="N76" s="1"/>
      <c r="O76" s="1"/>
    </row>
    <row r="77" s="26" customFormat="true" ht="15.75" hidden="false" customHeight="true" outlineLevel="0" collapsed="false">
      <c r="A77" s="21" t="s">
        <v>33</v>
      </c>
      <c r="B77" s="25" t="s">
        <v>34</v>
      </c>
      <c r="C77" s="25" t="s">
        <v>17</v>
      </c>
      <c r="D77" s="11" t="s">
        <v>9</v>
      </c>
      <c r="E77" s="12" t="n">
        <f aca="false">E80</f>
        <v>46200</v>
      </c>
      <c r="F77" s="12" t="n">
        <v>0</v>
      </c>
      <c r="G77" s="12" t="n">
        <v>0</v>
      </c>
      <c r="H77" s="12" t="n">
        <v>0</v>
      </c>
      <c r="I77" s="12" t="n">
        <v>0</v>
      </c>
      <c r="J77" s="12" t="n">
        <v>0</v>
      </c>
      <c r="K77" s="12" t="n">
        <f aca="false">K80</f>
        <v>46200</v>
      </c>
      <c r="L77" s="1"/>
      <c r="M77" s="1"/>
      <c r="N77" s="1"/>
      <c r="O77" s="1"/>
    </row>
    <row r="78" s="26" customFormat="true" ht="31.5" hidden="false" customHeight="false" outlineLevel="0" collapsed="false">
      <c r="A78" s="21"/>
      <c r="B78" s="25"/>
      <c r="C78" s="25"/>
      <c r="D78" s="11" t="s">
        <v>12</v>
      </c>
      <c r="E78" s="12" t="n">
        <v>0</v>
      </c>
      <c r="F78" s="12" t="n">
        <v>0</v>
      </c>
      <c r="G78" s="12" t="n">
        <v>0</v>
      </c>
      <c r="H78" s="12" t="n">
        <v>0</v>
      </c>
      <c r="I78" s="12" t="n">
        <v>0</v>
      </c>
      <c r="J78" s="12" t="n">
        <v>0</v>
      </c>
      <c r="K78" s="12" t="n">
        <f aca="false">E78+F78+G78+H78+I78+J78</f>
        <v>0</v>
      </c>
      <c r="L78" s="1"/>
      <c r="M78" s="1"/>
      <c r="N78" s="1"/>
      <c r="O78" s="1"/>
    </row>
    <row r="79" s="26" customFormat="true" ht="15.75" hidden="false" customHeight="false" outlineLevel="0" collapsed="false">
      <c r="A79" s="21"/>
      <c r="B79" s="25"/>
      <c r="C79" s="25"/>
      <c r="D79" s="11" t="s">
        <v>13</v>
      </c>
      <c r="E79" s="12" t="n">
        <v>0</v>
      </c>
      <c r="F79" s="12" t="n">
        <v>0</v>
      </c>
      <c r="G79" s="12" t="n">
        <v>0</v>
      </c>
      <c r="H79" s="12" t="n">
        <v>0</v>
      </c>
      <c r="I79" s="12" t="n">
        <v>0</v>
      </c>
      <c r="J79" s="12" t="n">
        <v>0</v>
      </c>
      <c r="K79" s="12" t="n">
        <f aca="false">E79+F79+G79+H79+I79+J79</f>
        <v>0</v>
      </c>
      <c r="L79" s="1"/>
      <c r="M79" s="1"/>
      <c r="N79" s="1"/>
      <c r="O79" s="1"/>
    </row>
    <row r="80" s="26" customFormat="true" ht="15.75" hidden="false" customHeight="false" outlineLevel="0" collapsed="false">
      <c r="A80" s="21"/>
      <c r="B80" s="25"/>
      <c r="C80" s="25"/>
      <c r="D80" s="11" t="s">
        <v>14</v>
      </c>
      <c r="E80" s="12" t="n">
        <v>46200</v>
      </c>
      <c r="F80" s="12" t="n">
        <v>0</v>
      </c>
      <c r="G80" s="12" t="n">
        <v>0</v>
      </c>
      <c r="H80" s="12" t="n">
        <v>0</v>
      </c>
      <c r="I80" s="12" t="n">
        <v>0</v>
      </c>
      <c r="J80" s="12" t="n">
        <f aca="false">ROUND(I80*1.034, 2)</f>
        <v>0</v>
      </c>
      <c r="K80" s="12" t="n">
        <f aca="false">E80+F80+G80+H80+I80+J80</f>
        <v>46200</v>
      </c>
      <c r="L80" s="1"/>
      <c r="M80" s="1"/>
      <c r="N80" s="1"/>
      <c r="O80" s="1"/>
    </row>
    <row r="81" s="26" customFormat="true" ht="15.75" hidden="false" customHeight="false" outlineLevel="0" collapsed="false">
      <c r="A81" s="21"/>
      <c r="B81" s="25"/>
      <c r="C81" s="25"/>
      <c r="D81" s="11" t="s">
        <v>15</v>
      </c>
      <c r="E81" s="12" t="n">
        <v>0</v>
      </c>
      <c r="F81" s="12" t="n">
        <v>0</v>
      </c>
      <c r="G81" s="12" t="n">
        <v>0</v>
      </c>
      <c r="H81" s="12" t="n">
        <v>0</v>
      </c>
      <c r="I81" s="12" t="n">
        <v>0</v>
      </c>
      <c r="J81" s="12" t="n">
        <v>0</v>
      </c>
      <c r="K81" s="12" t="n">
        <f aca="false">E81+F81+G81+H81+I81+J81</f>
        <v>0</v>
      </c>
      <c r="L81" s="1"/>
      <c r="M81" s="1"/>
      <c r="N81" s="1"/>
      <c r="O81" s="1"/>
    </row>
    <row r="82" customFormat="false" ht="15.75" hidden="false" customHeight="true" outlineLevel="0" collapsed="false">
      <c r="A82" s="21" t="s">
        <v>35</v>
      </c>
      <c r="B82" s="10" t="s">
        <v>36</v>
      </c>
      <c r="C82" s="10" t="s">
        <v>11</v>
      </c>
      <c r="D82" s="23" t="s">
        <v>9</v>
      </c>
      <c r="E82" s="12" t="n">
        <f aca="false">E83+E84+E85+E86</f>
        <v>3187.22</v>
      </c>
      <c r="F82" s="12" t="n">
        <f aca="false">F83+F84+F85+F86</f>
        <v>0</v>
      </c>
      <c r="G82" s="12" t="n">
        <f aca="false">G83+G84+G85+G86</f>
        <v>0</v>
      </c>
      <c r="H82" s="12" t="n">
        <f aca="false">H83+H84+H85+H86</f>
        <v>0</v>
      </c>
      <c r="I82" s="12" t="n">
        <f aca="false">I83+I84+I85+I86</f>
        <v>0</v>
      </c>
      <c r="J82" s="12" t="n">
        <f aca="false">J83+J84+J85+J86</f>
        <v>0</v>
      </c>
      <c r="K82" s="12" t="n">
        <f aca="false">E82+F82+G82+H82+I82+J82</f>
        <v>3187.22</v>
      </c>
    </row>
    <row r="83" customFormat="false" ht="31.5" hidden="false" customHeight="false" outlineLevel="0" collapsed="false">
      <c r="A83" s="21"/>
      <c r="B83" s="10"/>
      <c r="C83" s="10"/>
      <c r="D83" s="23" t="s">
        <v>12</v>
      </c>
      <c r="E83" s="12" t="n">
        <f aca="false">E88</f>
        <v>0</v>
      </c>
      <c r="F83" s="12" t="n">
        <f aca="false">F88</f>
        <v>0</v>
      </c>
      <c r="G83" s="12" t="n">
        <f aca="false">G88</f>
        <v>0</v>
      </c>
      <c r="H83" s="12" t="n">
        <f aca="false">H88</f>
        <v>0</v>
      </c>
      <c r="I83" s="12" t="n">
        <f aca="false">I88</f>
        <v>0</v>
      </c>
      <c r="J83" s="12" t="n">
        <f aca="false">J88</f>
        <v>0</v>
      </c>
      <c r="K83" s="12" t="n">
        <f aca="false">E83+F83+G83+H83+I83+J83</f>
        <v>0</v>
      </c>
    </row>
    <row r="84" customFormat="false" ht="15.75" hidden="false" customHeight="false" outlineLevel="0" collapsed="false">
      <c r="A84" s="21"/>
      <c r="B84" s="10"/>
      <c r="C84" s="10"/>
      <c r="D84" s="23" t="s">
        <v>13</v>
      </c>
      <c r="E84" s="12" t="n">
        <f aca="false">E89</f>
        <v>0</v>
      </c>
      <c r="F84" s="12" t="n">
        <f aca="false">F89</f>
        <v>0</v>
      </c>
      <c r="G84" s="12" t="n">
        <f aca="false">G89</f>
        <v>0</v>
      </c>
      <c r="H84" s="12" t="n">
        <f aca="false">H89</f>
        <v>0</v>
      </c>
      <c r="I84" s="12" t="n">
        <f aca="false">I89</f>
        <v>0</v>
      </c>
      <c r="J84" s="12" t="n">
        <f aca="false">J89</f>
        <v>0</v>
      </c>
      <c r="K84" s="12" t="n">
        <f aca="false">E84+F84+G84+H84+I84+J84</f>
        <v>0</v>
      </c>
    </row>
    <row r="85" customFormat="false" ht="15.75" hidden="false" customHeight="false" outlineLevel="0" collapsed="false">
      <c r="A85" s="21"/>
      <c r="B85" s="10"/>
      <c r="C85" s="10"/>
      <c r="D85" s="23" t="s">
        <v>14</v>
      </c>
      <c r="E85" s="12" t="n">
        <f aca="false">E90</f>
        <v>3187.22</v>
      </c>
      <c r="F85" s="12" t="n">
        <f aca="false">F90</f>
        <v>0</v>
      </c>
      <c r="G85" s="12" t="n">
        <f aca="false">G90</f>
        <v>0</v>
      </c>
      <c r="H85" s="12" t="n">
        <f aca="false">H90</f>
        <v>0</v>
      </c>
      <c r="I85" s="12" t="n">
        <f aca="false">I90</f>
        <v>0</v>
      </c>
      <c r="J85" s="12" t="n">
        <f aca="false">J90</f>
        <v>0</v>
      </c>
      <c r="K85" s="12" t="n">
        <f aca="false">E85+F85+G85+H85+I85+J85</f>
        <v>3187.22</v>
      </c>
    </row>
    <row r="86" customFormat="false" ht="15.75" hidden="false" customHeight="false" outlineLevel="0" collapsed="false">
      <c r="A86" s="21"/>
      <c r="B86" s="10"/>
      <c r="C86" s="10"/>
      <c r="D86" s="23" t="s">
        <v>15</v>
      </c>
      <c r="E86" s="12" t="n">
        <f aca="false">E91</f>
        <v>0</v>
      </c>
      <c r="F86" s="12" t="n">
        <f aca="false">F91</f>
        <v>0</v>
      </c>
      <c r="G86" s="12" t="n">
        <f aca="false">G91</f>
        <v>0</v>
      </c>
      <c r="H86" s="12" t="n">
        <f aca="false">H91</f>
        <v>0</v>
      </c>
      <c r="I86" s="12" t="n">
        <f aca="false">I91</f>
        <v>0</v>
      </c>
      <c r="J86" s="12" t="n">
        <f aca="false">J91</f>
        <v>0</v>
      </c>
      <c r="K86" s="12" t="n">
        <f aca="false">E86+F86+G86+H86+I86+J86</f>
        <v>0</v>
      </c>
    </row>
    <row r="87" customFormat="false" ht="15.75" hidden="false" customHeight="true" outlineLevel="0" collapsed="false">
      <c r="A87" s="21"/>
      <c r="B87" s="10"/>
      <c r="C87" s="10" t="s">
        <v>17</v>
      </c>
      <c r="D87" s="23" t="s">
        <v>9</v>
      </c>
      <c r="E87" s="12" t="n">
        <f aca="false">E90+E91+E89+E88</f>
        <v>3187.22</v>
      </c>
      <c r="F87" s="12" t="n">
        <f aca="false">F88+F89+F90+F91</f>
        <v>0</v>
      </c>
      <c r="G87" s="12" t="n">
        <f aca="false">G88+G89+G90+G91</f>
        <v>0</v>
      </c>
      <c r="H87" s="12" t="n">
        <f aca="false">H88+H89+H90+H91</f>
        <v>0</v>
      </c>
      <c r="I87" s="12" t="n">
        <f aca="false">I88+I89+I90+I91</f>
        <v>0</v>
      </c>
      <c r="J87" s="12" t="n">
        <f aca="false">J88+J89+J90+J91</f>
        <v>0</v>
      </c>
      <c r="K87" s="12" t="n">
        <f aca="false">E87+F87+G87+H87+I87+J87</f>
        <v>3187.22</v>
      </c>
    </row>
    <row r="88" customFormat="false" ht="31.5" hidden="false" customHeight="false" outlineLevel="0" collapsed="false">
      <c r="A88" s="21"/>
      <c r="B88" s="10"/>
      <c r="C88" s="10"/>
      <c r="D88" s="23" t="s">
        <v>12</v>
      </c>
      <c r="E88" s="12" t="n">
        <f aca="false">E93</f>
        <v>0</v>
      </c>
      <c r="F88" s="12" t="n">
        <f aca="false">F93</f>
        <v>0</v>
      </c>
      <c r="G88" s="12" t="n">
        <f aca="false">G93</f>
        <v>0</v>
      </c>
      <c r="H88" s="12" t="n">
        <f aca="false">H93</f>
        <v>0</v>
      </c>
      <c r="I88" s="12" t="n">
        <f aca="false">I93</f>
        <v>0</v>
      </c>
      <c r="J88" s="12" t="n">
        <f aca="false">J93</f>
        <v>0</v>
      </c>
      <c r="K88" s="12" t="n">
        <f aca="false">E88+F88+G88+H88+I88+J88</f>
        <v>0</v>
      </c>
    </row>
    <row r="89" customFormat="false" ht="15.75" hidden="false" customHeight="false" outlineLevel="0" collapsed="false">
      <c r="A89" s="21"/>
      <c r="B89" s="10"/>
      <c r="C89" s="10"/>
      <c r="D89" s="23" t="s">
        <v>13</v>
      </c>
      <c r="E89" s="12" t="n">
        <f aca="false">E94</f>
        <v>0</v>
      </c>
      <c r="F89" s="12" t="n">
        <f aca="false">F94</f>
        <v>0</v>
      </c>
      <c r="G89" s="12" t="n">
        <f aca="false">G94</f>
        <v>0</v>
      </c>
      <c r="H89" s="12" t="n">
        <f aca="false">H94</f>
        <v>0</v>
      </c>
      <c r="I89" s="12" t="n">
        <f aca="false">I94</f>
        <v>0</v>
      </c>
      <c r="J89" s="12" t="n">
        <f aca="false">J94</f>
        <v>0</v>
      </c>
      <c r="K89" s="12" t="n">
        <f aca="false">E89+F89+G89+H89+I89+J89</f>
        <v>0</v>
      </c>
    </row>
    <row r="90" customFormat="false" ht="15.75" hidden="false" customHeight="false" outlineLevel="0" collapsed="false">
      <c r="A90" s="21"/>
      <c r="B90" s="10"/>
      <c r="C90" s="10"/>
      <c r="D90" s="23" t="s">
        <v>14</v>
      </c>
      <c r="E90" s="12" t="n">
        <v>3187.22</v>
      </c>
      <c r="F90" s="12" t="n">
        <f aca="false">F95+F115</f>
        <v>0</v>
      </c>
      <c r="G90" s="12" t="n">
        <f aca="false">G95+G115</f>
        <v>0</v>
      </c>
      <c r="H90" s="12" t="n">
        <f aca="false">H95+H115</f>
        <v>0</v>
      </c>
      <c r="I90" s="12" t="n">
        <f aca="false">I95+I115</f>
        <v>0</v>
      </c>
      <c r="J90" s="12" t="n">
        <f aca="false">J95+J115</f>
        <v>0</v>
      </c>
      <c r="K90" s="12" t="n">
        <f aca="false">E90+F90+G90+H90+I90+J90</f>
        <v>3187.22</v>
      </c>
    </row>
    <row r="91" customFormat="false" ht="15.75" hidden="false" customHeight="false" outlineLevel="0" collapsed="false">
      <c r="A91" s="21"/>
      <c r="B91" s="10"/>
      <c r="C91" s="10"/>
      <c r="D91" s="23" t="s">
        <v>15</v>
      </c>
      <c r="E91" s="12" t="n">
        <f aca="false">E96</f>
        <v>0</v>
      </c>
      <c r="F91" s="12" t="n">
        <f aca="false">F96</f>
        <v>0</v>
      </c>
      <c r="G91" s="12" t="n">
        <f aca="false">G96</f>
        <v>0</v>
      </c>
      <c r="H91" s="12" t="n">
        <f aca="false">H96</f>
        <v>0</v>
      </c>
      <c r="I91" s="12" t="n">
        <f aca="false">I96</f>
        <v>0</v>
      </c>
      <c r="J91" s="12" t="n">
        <f aca="false">J96</f>
        <v>0</v>
      </c>
      <c r="K91" s="12" t="n">
        <f aca="false">E91+F91+G91+H91+I91+J91</f>
        <v>0</v>
      </c>
    </row>
    <row r="92" customFormat="false" ht="15.75" hidden="false" customHeight="true" outlineLevel="0" collapsed="false">
      <c r="A92" s="21" t="s">
        <v>37</v>
      </c>
      <c r="B92" s="25" t="s">
        <v>38</v>
      </c>
      <c r="C92" s="25" t="s">
        <v>17</v>
      </c>
      <c r="D92" s="11" t="s">
        <v>9</v>
      </c>
      <c r="E92" s="12" t="n">
        <f aca="false">E95</f>
        <v>3187.22</v>
      </c>
      <c r="F92" s="12" t="n">
        <v>0</v>
      </c>
      <c r="G92" s="12" t="n">
        <v>0</v>
      </c>
      <c r="H92" s="12" t="n">
        <v>0</v>
      </c>
      <c r="I92" s="12" t="n">
        <v>0</v>
      </c>
      <c r="J92" s="12" t="n">
        <v>0</v>
      </c>
      <c r="K92" s="12" t="n">
        <f aca="false">K95</f>
        <v>3187.22</v>
      </c>
    </row>
    <row r="93" customFormat="false" ht="31.5" hidden="false" customHeight="false" outlineLevel="0" collapsed="false">
      <c r="A93" s="21"/>
      <c r="B93" s="25"/>
      <c r="C93" s="25"/>
      <c r="D93" s="11" t="s">
        <v>12</v>
      </c>
      <c r="E93" s="12" t="n">
        <v>0</v>
      </c>
      <c r="F93" s="12" t="n">
        <v>0</v>
      </c>
      <c r="G93" s="12" t="n">
        <v>0</v>
      </c>
      <c r="H93" s="12" t="n">
        <v>0</v>
      </c>
      <c r="I93" s="12" t="n">
        <v>0</v>
      </c>
      <c r="J93" s="12" t="n">
        <v>0</v>
      </c>
      <c r="K93" s="12" t="n">
        <f aca="false">E93+F93+G93+H93+I93+J93</f>
        <v>0</v>
      </c>
    </row>
    <row r="94" customFormat="false" ht="15.75" hidden="false" customHeight="false" outlineLevel="0" collapsed="false">
      <c r="A94" s="21"/>
      <c r="B94" s="25"/>
      <c r="C94" s="25"/>
      <c r="D94" s="11" t="s">
        <v>13</v>
      </c>
      <c r="E94" s="12" t="n">
        <v>0</v>
      </c>
      <c r="F94" s="12" t="n">
        <v>0</v>
      </c>
      <c r="G94" s="12" t="n">
        <v>0</v>
      </c>
      <c r="H94" s="12" t="n">
        <v>0</v>
      </c>
      <c r="I94" s="12" t="n">
        <v>0</v>
      </c>
      <c r="J94" s="12" t="n">
        <v>0</v>
      </c>
      <c r="K94" s="12" t="n">
        <f aca="false">E94+F94+G94+H94+I94+J94</f>
        <v>0</v>
      </c>
    </row>
    <row r="95" customFormat="false" ht="15.75" hidden="false" customHeight="false" outlineLevel="0" collapsed="false">
      <c r="A95" s="21"/>
      <c r="B95" s="25"/>
      <c r="C95" s="25"/>
      <c r="D95" s="11" t="s">
        <v>14</v>
      </c>
      <c r="E95" s="12" t="n">
        <v>3187.22</v>
      </c>
      <c r="F95" s="12" t="n">
        <v>0</v>
      </c>
      <c r="G95" s="12" t="n">
        <v>0</v>
      </c>
      <c r="H95" s="12" t="n">
        <v>0</v>
      </c>
      <c r="I95" s="12" t="n">
        <v>0</v>
      </c>
      <c r="J95" s="12" t="n">
        <f aca="false">ROUND(I95*1.034, 2)</f>
        <v>0</v>
      </c>
      <c r="K95" s="12" t="n">
        <f aca="false">E95+F95+G95+H95+I95+J95</f>
        <v>3187.22</v>
      </c>
    </row>
    <row r="96" customFormat="false" ht="15.75" hidden="false" customHeight="false" outlineLevel="0" collapsed="false">
      <c r="A96" s="21"/>
      <c r="B96" s="25"/>
      <c r="C96" s="25"/>
      <c r="D96" s="11" t="s">
        <v>15</v>
      </c>
      <c r="E96" s="12" t="n">
        <v>0</v>
      </c>
      <c r="F96" s="12" t="n">
        <v>0</v>
      </c>
      <c r="G96" s="12" t="n">
        <v>0</v>
      </c>
      <c r="H96" s="12" t="n">
        <v>0</v>
      </c>
      <c r="I96" s="12" t="n">
        <v>0</v>
      </c>
      <c r="J96" s="12" t="n">
        <v>0</v>
      </c>
      <c r="K96" s="12" t="n">
        <f aca="false">E96+F96+G96+H96+I96+J96</f>
        <v>0</v>
      </c>
    </row>
  </sheetData>
  <mergeCells count="51">
    <mergeCell ref="I1:K1"/>
    <mergeCell ref="I2:K2"/>
    <mergeCell ref="A5:K5"/>
    <mergeCell ref="A6:K6"/>
    <mergeCell ref="A8:A9"/>
    <mergeCell ref="B8:B9"/>
    <mergeCell ref="C8:C9"/>
    <mergeCell ref="D8:D9"/>
    <mergeCell ref="E8:K8"/>
    <mergeCell ref="A11:A25"/>
    <mergeCell ref="B11:B15"/>
    <mergeCell ref="C11:C15"/>
    <mergeCell ref="B16:B20"/>
    <mergeCell ref="C16:C20"/>
    <mergeCell ref="B21:B25"/>
    <mergeCell ref="C21:C25"/>
    <mergeCell ref="B26:K26"/>
    <mergeCell ref="A27:A36"/>
    <mergeCell ref="B27:B36"/>
    <mergeCell ref="C27:C31"/>
    <mergeCell ref="C32:C36"/>
    <mergeCell ref="A37:A41"/>
    <mergeCell ref="B37:B41"/>
    <mergeCell ref="C37:C41"/>
    <mergeCell ref="A42:A46"/>
    <mergeCell ref="B42:B46"/>
    <mergeCell ref="C42:C46"/>
    <mergeCell ref="A47:A51"/>
    <mergeCell ref="B47:B51"/>
    <mergeCell ref="C47:C51"/>
    <mergeCell ref="A52:A61"/>
    <mergeCell ref="B52:B61"/>
    <mergeCell ref="C52:C56"/>
    <mergeCell ref="C57:C61"/>
    <mergeCell ref="A62:A66"/>
    <mergeCell ref="B62:B66"/>
    <mergeCell ref="C62:C66"/>
    <mergeCell ref="A67:A76"/>
    <mergeCell ref="B67:B76"/>
    <mergeCell ref="C67:C71"/>
    <mergeCell ref="C72:C76"/>
    <mergeCell ref="A77:A81"/>
    <mergeCell ref="B77:B81"/>
    <mergeCell ref="C77:C81"/>
    <mergeCell ref="A82:A91"/>
    <mergeCell ref="B82:B91"/>
    <mergeCell ref="C82:C86"/>
    <mergeCell ref="C87:C91"/>
    <mergeCell ref="A92:A96"/>
    <mergeCell ref="B92:B96"/>
    <mergeCell ref="C92:C96"/>
  </mergeCells>
  <printOptions headings="false" gridLines="false" gridLinesSet="true" horizontalCentered="false" verticalCentered="false"/>
  <pageMargins left="0.39375" right="0.39375" top="1.18125" bottom="0.590277777777778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rowBreaks count="2" manualBreakCount="2">
    <brk id="25" man="true" max="16383" min="0"/>
    <brk id="61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11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cp:lastPrinted>2025-05-27T03:34:47Z</cp:lastPrinted>
  <dcterms:modified xsi:type="dcterms:W3CDTF">2025-08-29T08:40:31Z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