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июль 2024" sheetId="1" state="visible" r:id="rId2"/>
  </sheets>
  <definedNames>
    <definedName function="false" hidden="false" localSheetId="0" name="_xlnm.Print_Area" vbProcedure="false">'июль 2024'!$A$1:$K$47</definedName>
    <definedName function="false" hidden="false" localSheetId="0" name="Print_Area_0" vbProcedure="false">'июль 2024'!$A$2:$K$47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<sst xmlns="http://schemas.openxmlformats.org/spreadsheetml/2006/main" count="74" uniqueCount="31">
  <si>
    <t xml:space="preserve">Приложение №3 
к постановлению администрации 
города Магнитогорска                                        
От 12.05.2025 № 4120-П</t>
  </si>
  <si>
    <r>
      <rPr>
        <sz val="10"/>
        <rFont val="Times New Roman"/>
        <family val="1"/>
        <charset val="204"/>
      </rPr>
      <t xml:space="preserve">
Приложение №3                                                      к муниципальной программе 
</t>
    </r>
    <r>
      <rPr>
        <sz val="11"/>
        <rFont val="Times New Roman"/>
        <family val="1"/>
        <charset val="204"/>
      </rPr>
      <t xml:space="preserve">«Энергосбережение и повышение 
энергетической эффективности 
в городе Магнитогорске» 
</t>
    </r>
    <r>
      <rPr>
        <sz val="10"/>
        <rFont val="Times New Roman"/>
        <family val="1"/>
        <charset val="204"/>
      </rPr>
      <t xml:space="preserve">на 2025-2030 годы
</t>
    </r>
  </si>
  <si>
    <t xml:space="preserve">Финансовое обеспечение реализации муниципальной программы за счет всех источников финансирования
</t>
  </si>
  <si>
    <t xml:space="preserve">№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</si>
  <si>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</si>
  <si>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соисполнители</t>
  </si>
  <si>
    <t xml:space="preserve">Источники финансирования</t>
  </si>
  <si>
    <t xml:space="preserve">Расходы (тыс. руб.), годы</t>
  </si>
  <si>
    <t xml:space="preserve">всего</t>
  </si>
  <si>
    <t xml:space="preserve">Муниципальная программа «Энергосбережение и повышение энергетической эффективности в городе Магнитогорске» 
на 2025-2030 годы</t>
  </si>
  <si>
    <t xml:space="preserve">Управление транспорта и коммунального хозяйства администрации города Магнитогорска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</si>
  <si>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</si>
  <si>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</si>
  <si>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</si>
  <si>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</si>
  <si>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1.</t>
  </si>
  <si>
    <t xml:space="preserve">Направление 1 "Повышение энергетической эффективности систем коммунальной инфраструктуры в городе Магнитогорске»</t>
  </si>
  <si>
    <t xml:space="preserve">1.1.</t>
  </si>
  <si>
    <t xml:space="preserve">Комплекс процессных мероприятий «Энергосбережение и повышение энергетической эффективности объектов коммунального хозяйства и систем инженерной инфраструктуры в городе Магнитогорске»</t>
  </si>
  <si>
    <t xml:space="preserve">1.1.1.</t>
  </si>
  <si>
    <t xml:space="preserve">Строительство новых ТП-10/0,4кВ взамен существующих. С связи с моральным и физическим износом</t>
  </si>
  <si>
    <t xml:space="preserve">1.1.2.</t>
  </si>
  <si>
    <t xml:space="preserve">Реконструкция кабельных линий электропередачи КЛ-10кВ</t>
  </si>
  <si>
    <t xml:space="preserve">1.1.3.</t>
  </si>
  <si>
    <t xml:space="preserve">Реконструкция подстанций</t>
  </si>
  <si>
    <t xml:space="preserve">1.1.4</t>
  </si>
  <si>
    <t xml:space="preserve">Мероприятия по проведению строительно-монтажных и проектноизыскательских работ на объектах коммунального хозяйства и
систем инженерной инфраструктуры, находящихся в муниципальной
собственности города Магнитогорска, в целях энергосбережения и
повышения энергетической эффективности</t>
  </si>
  <si>
    <t xml:space="preserve">1.2.</t>
  </si>
  <si>
    <t xml:space="preserve">Комплекс процессных мероприятий
«Мероприятия по прединвестиционной подготовке проектов и мероприятий в области энергосбережения и повышения энергетической эффективности»</t>
  </si>
  <si>
    <t xml:space="preserve">1.2.1.</t>
  </si>
  <si>
    <t xml:space="preserve">Разработка и (или) актуализация схемы теплоснабжения города</t>
  </si>
</sst>
</file>

<file path=xl/styles.xml><?xml version="1.0" encoding="utf-8"?>
<styleSheet xmlns="http://schemas.openxmlformats.org/spreadsheetml/2006/main">
  <numFmts count="7">
    <numFmt numFmtId="164" formatCode="_-* #,##0.00&quot;р.&quot;_-;\-* #,##0.00&quot;р.&quot;_-;_-* \-??&quot;р.&quot;_-;_-@_-"/>
    <numFmt numFmtId="165" formatCode="0"/>
    <numFmt numFmtId="166" formatCode="0.00"/>
    <numFmt numFmtId="167" formatCode="#,##0_ ;\-#,##0,"/>
    <numFmt numFmtId="168" formatCode="#,##0.00"/>
    <numFmt numFmtId="169" formatCode="@"/>
    <numFmt numFmtId="170" formatCode="General"/>
  </numFmts>
  <fonts count="11">
    <font>
      <sz val="10"/>
      <color rgb="FF000000"/>
      <name val="Times New Roman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top" textRotation="0" wrapText="true" indent="0" shrinkToFit="false"/>
      <protection locked="true" hidden="false"/>
    </xf>
    <xf numFmtId="164" fontId="4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2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9" fontId="4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0" fillId="2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10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1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true">
      <alignment horizontal="justify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47"/>
  <sheetViews>
    <sheetView showFormulas="false" showGridLines="true" showRowColHeaders="true" showZeros="true" rightToLeft="false" tabSelected="true" showOutlineSymbols="true" defaultGridColor="true" view="pageBreakPreview" topLeftCell="A52" colorId="64" zoomScale="100" zoomScaleNormal="100" zoomScalePageLayoutView="100" workbookViewId="0">
      <selection pane="topLeft" activeCell="I1" activeCellId="0" sqref="I1"/>
    </sheetView>
  </sheetViews>
  <sheetFormatPr defaultColWidth="6.50390625" defaultRowHeight="12.75" zeroHeight="false" outlineLevelRow="0" outlineLevelCol="0"/>
  <cols>
    <col collapsed="false" customWidth="true" hidden="false" outlineLevel="0" max="1" min="1" style="1" width="5.33"/>
    <col collapsed="false" customWidth="true" hidden="false" outlineLevel="0" max="2" min="2" style="1" width="21.16"/>
    <col collapsed="false" customWidth="true" hidden="false" outlineLevel="0" max="3" min="3" style="1" width="19.33"/>
    <col collapsed="false" customWidth="true" hidden="false" outlineLevel="0" max="4" min="4" style="1" width="16.83"/>
    <col collapsed="false" customWidth="true" hidden="false" outlineLevel="0" max="5" min="5" style="1" width="11.66"/>
    <col collapsed="false" customWidth="true" hidden="false" outlineLevel="0" max="6" min="6" style="1" width="12.16"/>
    <col collapsed="false" customWidth="true" hidden="false" outlineLevel="0" max="7" min="7" style="1" width="13"/>
    <col collapsed="false" customWidth="true" hidden="false" outlineLevel="0" max="8" min="8" style="1" width="8"/>
    <col collapsed="false" customWidth="true" hidden="false" outlineLevel="0" max="9" min="9" style="1" width="9"/>
    <col collapsed="false" customWidth="true" hidden="false" outlineLevel="0" max="10" min="10" style="1" width="9.33"/>
    <col collapsed="false" customWidth="true" hidden="false" outlineLevel="0" max="11" min="11" style="1" width="25"/>
    <col collapsed="false" customWidth="true" hidden="false" outlineLevel="0" max="12" min="12" style="1" width="4"/>
    <col collapsed="false" customWidth="true" hidden="false" outlineLevel="0" max="13" min="13" style="1" width="1.66"/>
    <col collapsed="false" customWidth="true" hidden="false" outlineLevel="0" max="14" min="14" style="1" width="3.16"/>
    <col collapsed="false" customWidth="true" hidden="true" outlineLevel="0" max="15" min="15" style="1" width="9.33"/>
    <col collapsed="false" customWidth="true" hidden="true" outlineLevel="0" max="16" min="16" style="1" width="9.5"/>
    <col collapsed="false" customWidth="true" hidden="true" outlineLevel="0" max="17" min="17" style="1" width="11"/>
    <col collapsed="false" customWidth="true" hidden="true" outlineLevel="0" max="18" min="18" style="1" width="13.16"/>
    <col collapsed="false" customWidth="false" hidden="false" outlineLevel="0" max="16384" min="19" style="1" width="6.5"/>
  </cols>
  <sheetData>
    <row r="1" customFormat="false" ht="54" hidden="false" customHeight="true" outlineLevel="0" collapsed="false">
      <c r="F1" s="2"/>
      <c r="H1" s="2"/>
      <c r="I1" s="3" t="s">
        <v>0</v>
      </c>
      <c r="J1" s="3"/>
      <c r="K1" s="3"/>
    </row>
    <row r="2" customFormat="false" ht="135" hidden="false" customHeight="true" outlineLevel="0" collapsed="false">
      <c r="F2" s="2"/>
      <c r="H2" s="2"/>
      <c r="I2" s="3" t="s">
        <v>1</v>
      </c>
      <c r="J2" s="3"/>
      <c r="K2" s="3"/>
    </row>
    <row r="3" customFormat="false" ht="33" hidden="false" customHeight="true" outlineLevel="0" collapsed="false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false" ht="45" hidden="false" customHeight="true" outlineLevel="0" collapsed="false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/>
      <c r="G4" s="5"/>
      <c r="H4" s="5"/>
      <c r="I4" s="5"/>
      <c r="J4" s="5"/>
      <c r="K4" s="5"/>
      <c r="L4" s="6"/>
    </row>
    <row r="5" customFormat="false" ht="36.75" hidden="false" customHeight="true" outlineLevel="0" collapsed="false">
      <c r="A5" s="5"/>
      <c r="B5" s="5"/>
      <c r="C5" s="5"/>
      <c r="D5" s="5"/>
      <c r="E5" s="7" t="n">
        <v>2025</v>
      </c>
      <c r="F5" s="7" t="n">
        <v>2026</v>
      </c>
      <c r="G5" s="7" t="n">
        <v>2027</v>
      </c>
      <c r="H5" s="7" t="n">
        <v>2028</v>
      </c>
      <c r="I5" s="7" t="n">
        <v>2029</v>
      </c>
      <c r="J5" s="7" t="n">
        <v>2030</v>
      </c>
      <c r="K5" s="8" t="s">
        <v>8</v>
      </c>
      <c r="L5" s="9"/>
    </row>
    <row r="6" customFormat="false" ht="16.5" hidden="false" customHeight="true" outlineLevel="0" collapsed="false">
      <c r="A6" s="10" t="n">
        <v>1</v>
      </c>
      <c r="B6" s="10" t="n">
        <v>2</v>
      </c>
      <c r="C6" s="10" t="n">
        <v>3</v>
      </c>
      <c r="D6" s="10" t="n">
        <v>4</v>
      </c>
      <c r="E6" s="7" t="n">
        <v>5</v>
      </c>
      <c r="F6" s="7" t="n">
        <v>6</v>
      </c>
      <c r="G6" s="7" t="n">
        <v>7</v>
      </c>
      <c r="H6" s="7" t="n">
        <v>8</v>
      </c>
      <c r="I6" s="7" t="n">
        <v>9</v>
      </c>
      <c r="J6" s="7" t="n">
        <v>10</v>
      </c>
      <c r="K6" s="7" t="n">
        <v>11</v>
      </c>
      <c r="L6" s="9"/>
    </row>
    <row r="7" customFormat="false" ht="23.25" hidden="false" customHeight="true" outlineLevel="0" collapsed="false">
      <c r="A7" s="11"/>
      <c r="B7" s="12" t="s">
        <v>9</v>
      </c>
      <c r="C7" s="13" t="s">
        <v>10</v>
      </c>
      <c r="D7" s="13" t="s">
        <v>8</v>
      </c>
      <c r="E7" s="14" t="n">
        <f aca="false">E10+E9+E8+E11</f>
        <v>223469.29028</v>
      </c>
      <c r="F7" s="14" t="n">
        <f aca="false">F10+F9+F8+F11</f>
        <v>56677.44</v>
      </c>
      <c r="G7" s="14" t="n">
        <f aca="false">G10+G9+G8+G11</f>
        <v>68362.02</v>
      </c>
      <c r="H7" s="14" t="n">
        <f aca="false">H10+H9+H8+H11</f>
        <v>0</v>
      </c>
      <c r="I7" s="14" t="n">
        <f aca="false">I10+I9+I8+I11</f>
        <v>0</v>
      </c>
      <c r="J7" s="14" t="n">
        <f aca="false">J10+J9+J8+J11</f>
        <v>0</v>
      </c>
      <c r="K7" s="14" t="n">
        <f aca="false">E7+F7+G7+H7+I7+J7</f>
        <v>348508.75028</v>
      </c>
      <c r="L7" s="9"/>
    </row>
    <row r="8" customFormat="false" ht="35.25" hidden="false" customHeight="true" outlineLevel="0" collapsed="false">
      <c r="A8" s="11"/>
      <c r="B8" s="12"/>
      <c r="C8" s="13"/>
      <c r="D8" s="13" t="s">
        <v>11</v>
      </c>
      <c r="E8" s="14" t="n">
        <f aca="false">E14</f>
        <v>0</v>
      </c>
      <c r="F8" s="15" t="n">
        <f aca="false">F14</f>
        <v>0</v>
      </c>
      <c r="G8" s="15" t="n">
        <f aca="false">G14</f>
        <v>0</v>
      </c>
      <c r="H8" s="15" t="n">
        <f aca="false">H14</f>
        <v>0</v>
      </c>
      <c r="I8" s="15" t="n">
        <f aca="false">I14</f>
        <v>0</v>
      </c>
      <c r="J8" s="15" t="n">
        <f aca="false">J14</f>
        <v>0</v>
      </c>
      <c r="K8" s="14" t="n">
        <f aca="false">E8+F8+G8+H8+I8+J8</f>
        <v>0</v>
      </c>
      <c r="L8" s="9"/>
    </row>
    <row r="9" customFormat="false" ht="23.25" hidden="false" customHeight="true" outlineLevel="0" collapsed="false">
      <c r="A9" s="11"/>
      <c r="B9" s="12"/>
      <c r="C9" s="13"/>
      <c r="D9" s="13" t="s">
        <v>12</v>
      </c>
      <c r="E9" s="14" t="n">
        <f aca="false">E15</f>
        <v>13983.52828</v>
      </c>
      <c r="F9" s="14" t="n">
        <f aca="false">F15</f>
        <v>553.09</v>
      </c>
      <c r="G9" s="14" t="n">
        <f aca="false">G15</f>
        <v>553.09</v>
      </c>
      <c r="H9" s="14" t="n">
        <f aca="false">H15</f>
        <v>0</v>
      </c>
      <c r="I9" s="14" t="n">
        <f aca="false">I15</f>
        <v>0</v>
      </c>
      <c r="J9" s="14" t="n">
        <f aca="false">J15</f>
        <v>0</v>
      </c>
      <c r="K9" s="14" t="n">
        <f aca="false">E9+F9+G9+H9+I9+J9</f>
        <v>15089.70828</v>
      </c>
      <c r="L9" s="9"/>
    </row>
    <row r="10" customFormat="false" ht="23.25" hidden="false" customHeight="true" outlineLevel="0" collapsed="false">
      <c r="A10" s="11"/>
      <c r="B10" s="12"/>
      <c r="C10" s="13"/>
      <c r="D10" s="16" t="s">
        <v>13</v>
      </c>
      <c r="E10" s="14" t="n">
        <f aca="false">E16</f>
        <v>4389.332</v>
      </c>
      <c r="F10" s="14" t="n">
        <f aca="false">F16</f>
        <v>29.11</v>
      </c>
      <c r="G10" s="14" t="n">
        <f aca="false">G16</f>
        <v>29.11</v>
      </c>
      <c r="H10" s="14" t="n">
        <f aca="false">H16</f>
        <v>0</v>
      </c>
      <c r="I10" s="14" t="n">
        <f aca="false">I16</f>
        <v>0</v>
      </c>
      <c r="J10" s="14" t="n">
        <f aca="false">J16</f>
        <v>0</v>
      </c>
      <c r="K10" s="14" t="n">
        <f aca="false">E10+F10+G10+H10+I10+J10</f>
        <v>4447.552</v>
      </c>
      <c r="L10" s="9"/>
    </row>
    <row r="11" customFormat="false" ht="25.5" hidden="false" customHeight="true" outlineLevel="0" collapsed="false">
      <c r="A11" s="11"/>
      <c r="B11" s="12"/>
      <c r="C11" s="13"/>
      <c r="D11" s="13" t="s">
        <v>14</v>
      </c>
      <c r="E11" s="14" t="n">
        <f aca="false">E17+E42</f>
        <v>205096.43</v>
      </c>
      <c r="F11" s="14" t="n">
        <f aca="false">F17+F42</f>
        <v>56095.24</v>
      </c>
      <c r="G11" s="14" t="n">
        <f aca="false">G17+G42</f>
        <v>67779.82</v>
      </c>
      <c r="H11" s="14" t="n">
        <f aca="false">H17+H42</f>
        <v>0</v>
      </c>
      <c r="I11" s="14" t="n">
        <f aca="false">I17+I42</f>
        <v>0</v>
      </c>
      <c r="J11" s="14" t="n">
        <f aca="false">J17+J42</f>
        <v>0</v>
      </c>
      <c r="K11" s="14" t="n">
        <f aca="false">E11+F11+G11+H11+I11+J11</f>
        <v>328971.49</v>
      </c>
      <c r="L11" s="9"/>
    </row>
    <row r="12" customFormat="false" ht="24.75" hidden="false" customHeight="true" outlineLevel="0" collapsed="false">
      <c r="A12" s="10" t="s">
        <v>15</v>
      </c>
      <c r="B12" s="5" t="s">
        <v>16</v>
      </c>
      <c r="C12" s="5"/>
      <c r="D12" s="5"/>
      <c r="E12" s="5"/>
      <c r="F12" s="5"/>
      <c r="G12" s="5"/>
      <c r="H12" s="5"/>
      <c r="I12" s="5"/>
      <c r="J12" s="5"/>
      <c r="K12" s="5"/>
      <c r="L12" s="9"/>
    </row>
    <row r="13" s="22" customFormat="true" ht="21.75" hidden="false" customHeight="true" outlineLevel="0" collapsed="false">
      <c r="A13" s="17" t="s">
        <v>17</v>
      </c>
      <c r="B13" s="18" t="s">
        <v>18</v>
      </c>
      <c r="C13" s="19" t="s">
        <v>10</v>
      </c>
      <c r="D13" s="16" t="s">
        <v>8</v>
      </c>
      <c r="E13" s="20" t="n">
        <f aca="false">SUM(E14:E17)</f>
        <v>223469.29028</v>
      </c>
      <c r="F13" s="20" t="n">
        <f aca="false">SUM(F14:F17)</f>
        <v>56677.44</v>
      </c>
      <c r="G13" s="21" t="n">
        <f aca="false">SUM(G14:G17)</f>
        <v>68362.02</v>
      </c>
      <c r="H13" s="21" t="n">
        <f aca="false">SUM(H14:H17)</f>
        <v>0</v>
      </c>
      <c r="I13" s="20" t="n">
        <f aca="false">SUM(I14:I17)</f>
        <v>0</v>
      </c>
      <c r="J13" s="20" t="n">
        <f aca="false">SUM(J14:J17)</f>
        <v>0</v>
      </c>
      <c r="K13" s="20" t="n">
        <f aca="false">SUM(K14:K17)</f>
        <v>348508.75028</v>
      </c>
    </row>
    <row r="14" s="22" customFormat="true" ht="32.25" hidden="false" customHeight="true" outlineLevel="0" collapsed="false">
      <c r="A14" s="17"/>
      <c r="B14" s="18"/>
      <c r="C14" s="19"/>
      <c r="D14" s="16" t="s">
        <v>11</v>
      </c>
      <c r="E14" s="20" t="n">
        <v>0</v>
      </c>
      <c r="F14" s="20" t="n">
        <v>0</v>
      </c>
      <c r="G14" s="20" t="n">
        <v>0</v>
      </c>
      <c r="H14" s="20" t="n">
        <v>0</v>
      </c>
      <c r="I14" s="20" t="n">
        <v>0</v>
      </c>
      <c r="J14" s="20" t="n">
        <v>0</v>
      </c>
      <c r="K14" s="20" t="n">
        <f aca="false">E14+F14+G14+H14+I14+J14</f>
        <v>0</v>
      </c>
    </row>
    <row r="15" s="22" customFormat="true" ht="25.5" hidden="false" customHeight="false" outlineLevel="0" collapsed="false">
      <c r="A15" s="17"/>
      <c r="B15" s="18"/>
      <c r="C15" s="19"/>
      <c r="D15" s="16" t="s">
        <v>12</v>
      </c>
      <c r="E15" s="20" t="n">
        <f aca="false">E35</f>
        <v>13983.52828</v>
      </c>
      <c r="F15" s="20" t="n">
        <f aca="false">F35</f>
        <v>553.09</v>
      </c>
      <c r="G15" s="20" t="n">
        <f aca="false">G35</f>
        <v>553.09</v>
      </c>
      <c r="H15" s="20" t="n">
        <f aca="false">H35</f>
        <v>0</v>
      </c>
      <c r="I15" s="20" t="n">
        <f aca="false">I35</f>
        <v>0</v>
      </c>
      <c r="J15" s="20" t="n">
        <f aca="false">J35</f>
        <v>0</v>
      </c>
      <c r="K15" s="20" t="n">
        <f aca="false">E15+F15+G15+H15+I15+J15</f>
        <v>15089.70828</v>
      </c>
    </row>
    <row r="16" s="22" customFormat="true" ht="25.5" hidden="false" customHeight="false" outlineLevel="0" collapsed="false">
      <c r="A16" s="17"/>
      <c r="B16" s="18"/>
      <c r="C16" s="19"/>
      <c r="D16" s="16" t="s">
        <v>13</v>
      </c>
      <c r="E16" s="20" t="n">
        <f aca="false">E21+E26+E31+E41+E46+E36</f>
        <v>4389.332</v>
      </c>
      <c r="F16" s="20" t="n">
        <f aca="false">F21+F26+F31+F41+F46+F36</f>
        <v>29.11</v>
      </c>
      <c r="G16" s="20" t="n">
        <f aca="false">G21+G26+G31+G41+G46+G36</f>
        <v>29.11</v>
      </c>
      <c r="H16" s="20" t="n">
        <f aca="false">H21+H26+H31+H41+H46+H36</f>
        <v>0</v>
      </c>
      <c r="I16" s="20" t="n">
        <f aca="false">I21+I26+I31+I41+I46+I36</f>
        <v>0</v>
      </c>
      <c r="J16" s="20" t="n">
        <f aca="false">J21+J26+J31+J41+J46+J36</f>
        <v>0</v>
      </c>
      <c r="K16" s="20" t="n">
        <f aca="false">E16+F16+G16+H16+I16+J16</f>
        <v>4447.552</v>
      </c>
    </row>
    <row r="17" s="22" customFormat="true" ht="66.75" hidden="false" customHeight="true" outlineLevel="0" collapsed="false">
      <c r="A17" s="17"/>
      <c r="B17" s="18"/>
      <c r="C17" s="19"/>
      <c r="D17" s="16" t="s">
        <v>14</v>
      </c>
      <c r="E17" s="20" t="n">
        <f aca="false">E22+E27+E32+E42+E47</f>
        <v>205096.43</v>
      </c>
      <c r="F17" s="20" t="n">
        <f aca="false">F22+F27+F32+F42+F47</f>
        <v>56095.24</v>
      </c>
      <c r="G17" s="20" t="n">
        <f aca="false">G22+G27+G32+G42+G47</f>
        <v>67779.82</v>
      </c>
      <c r="H17" s="20" t="n">
        <f aca="false">H22+H27+H32+H42+H47</f>
        <v>0</v>
      </c>
      <c r="I17" s="20" t="n">
        <f aca="false">I22+I27+I32+I42+I47</f>
        <v>0</v>
      </c>
      <c r="J17" s="20" t="n">
        <f aca="false">J22+J27+J32+J42+J47</f>
        <v>0</v>
      </c>
      <c r="K17" s="20" t="n">
        <f aca="false">E17+F17+G17+H17+I17+J17</f>
        <v>328971.49</v>
      </c>
    </row>
    <row r="18" customFormat="false" ht="23.25" hidden="false" customHeight="true" outlineLevel="0" collapsed="false">
      <c r="A18" s="23" t="s">
        <v>19</v>
      </c>
      <c r="B18" s="24" t="s">
        <v>20</v>
      </c>
      <c r="C18" s="5" t="s">
        <v>10</v>
      </c>
      <c r="D18" s="13" t="s">
        <v>8</v>
      </c>
      <c r="E18" s="14" t="n">
        <f aca="false">E19+E20+E21+E22</f>
        <v>9592.57</v>
      </c>
      <c r="F18" s="14" t="n">
        <f aca="false">SUM(F19:F22)</f>
        <v>12048.13</v>
      </c>
      <c r="G18" s="15" t="n">
        <f aca="false">SUM(G19:G22)</f>
        <v>6529.43</v>
      </c>
      <c r="H18" s="15" t="n">
        <f aca="false">SUM(H19:H22)</f>
        <v>0</v>
      </c>
      <c r="I18" s="14" t="n">
        <f aca="false">SUM(I19:I22)</f>
        <v>0</v>
      </c>
      <c r="J18" s="14" t="n">
        <f aca="false">SUM(J19:J22)</f>
        <v>0</v>
      </c>
      <c r="K18" s="14" t="n">
        <f aca="false">E18+F18+G18+H18+I18+J18</f>
        <v>28170.13</v>
      </c>
    </row>
    <row r="19" customFormat="false" ht="28.5" hidden="false" customHeight="true" outlineLevel="0" collapsed="false">
      <c r="A19" s="23"/>
      <c r="B19" s="24"/>
      <c r="C19" s="5"/>
      <c r="D19" s="13" t="s">
        <v>11</v>
      </c>
      <c r="E19" s="14" t="n">
        <v>0</v>
      </c>
      <c r="F19" s="14" t="n">
        <v>0</v>
      </c>
      <c r="G19" s="14" t="n">
        <v>0</v>
      </c>
      <c r="H19" s="14" t="n">
        <v>0</v>
      </c>
      <c r="I19" s="14" t="n">
        <v>0</v>
      </c>
      <c r="J19" s="14" t="n">
        <v>0</v>
      </c>
      <c r="K19" s="14" t="n">
        <f aca="false">E19+F19+G19+H19+I19+J19</f>
        <v>0</v>
      </c>
    </row>
    <row r="20" customFormat="false" ht="33" hidden="false" customHeight="true" outlineLevel="0" collapsed="false">
      <c r="A20" s="23"/>
      <c r="B20" s="24"/>
      <c r="C20" s="5"/>
      <c r="D20" s="13" t="s">
        <v>12</v>
      </c>
      <c r="E20" s="14" t="n">
        <v>0</v>
      </c>
      <c r="F20" s="14" t="n">
        <v>0</v>
      </c>
      <c r="G20" s="14" t="n">
        <v>0</v>
      </c>
      <c r="H20" s="14" t="n">
        <v>0</v>
      </c>
      <c r="I20" s="14" t="n">
        <v>0</v>
      </c>
      <c r="J20" s="14" t="n">
        <v>0</v>
      </c>
      <c r="K20" s="14" t="n">
        <f aca="false">E20+F20+G20+H20+I20+J20</f>
        <v>0</v>
      </c>
    </row>
    <row r="21" customFormat="false" ht="36" hidden="false" customHeight="true" outlineLevel="0" collapsed="false">
      <c r="A21" s="23"/>
      <c r="B21" s="24"/>
      <c r="C21" s="5"/>
      <c r="D21" s="16" t="s">
        <v>13</v>
      </c>
      <c r="E21" s="14" t="n">
        <v>0</v>
      </c>
      <c r="F21" s="14" t="n">
        <v>0</v>
      </c>
      <c r="G21" s="14" t="n">
        <v>0</v>
      </c>
      <c r="H21" s="14" t="n">
        <v>0</v>
      </c>
      <c r="I21" s="14" t="n">
        <v>0</v>
      </c>
      <c r="J21" s="14" t="n">
        <v>0</v>
      </c>
      <c r="K21" s="14" t="n">
        <f aca="false">E21+F21+G21+H21+I21+J21</f>
        <v>0</v>
      </c>
    </row>
    <row r="22" customFormat="false" ht="99.75" hidden="false" customHeight="true" outlineLevel="0" collapsed="false">
      <c r="A22" s="23"/>
      <c r="B22" s="24"/>
      <c r="C22" s="5"/>
      <c r="D22" s="13" t="s">
        <v>14</v>
      </c>
      <c r="E22" s="14" t="n">
        <v>9592.57</v>
      </c>
      <c r="F22" s="14" t="n">
        <v>12048.13</v>
      </c>
      <c r="G22" s="15" t="n">
        <v>6529.43</v>
      </c>
      <c r="H22" s="15" t="n">
        <f aca="false">SUM(H38:H41)</f>
        <v>0</v>
      </c>
      <c r="I22" s="14" t="n">
        <f aca="false">SUM(I38:I41)</f>
        <v>0</v>
      </c>
      <c r="J22" s="14" t="n">
        <f aca="false">SUM(J38:J41)</f>
        <v>0</v>
      </c>
      <c r="K22" s="14" t="n">
        <f aca="false">E22+F22+G22+H22+I22+J22</f>
        <v>28170.13</v>
      </c>
    </row>
    <row r="23" customFormat="false" ht="25.5" hidden="false" customHeight="true" outlineLevel="0" collapsed="false">
      <c r="A23" s="25" t="s">
        <v>21</v>
      </c>
      <c r="B23" s="26" t="s">
        <v>22</v>
      </c>
      <c r="C23" s="5" t="s">
        <v>10</v>
      </c>
      <c r="D23" s="13" t="s">
        <v>8</v>
      </c>
      <c r="E23" s="14" t="n">
        <f aca="false">E24+E25+E26+E27</f>
        <v>0</v>
      </c>
      <c r="F23" s="14" t="n">
        <f aca="false">SUM(F24:F27)</f>
        <v>5267.08</v>
      </c>
      <c r="G23" s="15" t="n">
        <f aca="false">SUM(G24:G27)</f>
        <v>61250.39</v>
      </c>
      <c r="H23" s="15" t="n">
        <f aca="false">SUM(H24:H27)</f>
        <v>0</v>
      </c>
      <c r="I23" s="14" t="n">
        <f aca="false">SUM(I24:I27)</f>
        <v>0</v>
      </c>
      <c r="J23" s="14" t="n">
        <f aca="false">SUM(J24:J27)</f>
        <v>0</v>
      </c>
      <c r="K23" s="14" t="n">
        <f aca="false">E23+F23+G23+H23+I23+J23</f>
        <v>66517.47</v>
      </c>
    </row>
    <row r="24" customFormat="false" ht="27" hidden="false" customHeight="true" outlineLevel="0" collapsed="false">
      <c r="A24" s="25"/>
      <c r="B24" s="26"/>
      <c r="C24" s="5"/>
      <c r="D24" s="13" t="s">
        <v>11</v>
      </c>
      <c r="E24" s="14" t="n">
        <v>0</v>
      </c>
      <c r="F24" s="14" t="n">
        <v>0</v>
      </c>
      <c r="G24" s="14" t="n">
        <v>0</v>
      </c>
      <c r="H24" s="14" t="n">
        <v>0</v>
      </c>
      <c r="I24" s="14" t="n">
        <v>0</v>
      </c>
      <c r="J24" s="14" t="n">
        <v>0</v>
      </c>
      <c r="K24" s="14" t="n">
        <f aca="false">E24+F24+G24+H24+I24+J24</f>
        <v>0</v>
      </c>
    </row>
    <row r="25" customFormat="false" ht="28.5" hidden="false" customHeight="true" outlineLevel="0" collapsed="false">
      <c r="A25" s="25"/>
      <c r="B25" s="26"/>
      <c r="C25" s="5"/>
      <c r="D25" s="13" t="s">
        <v>12</v>
      </c>
      <c r="E25" s="14" t="n">
        <v>0</v>
      </c>
      <c r="F25" s="14" t="n">
        <v>0</v>
      </c>
      <c r="G25" s="14" t="n">
        <v>0</v>
      </c>
      <c r="H25" s="14" t="n">
        <v>0</v>
      </c>
      <c r="I25" s="14" t="n">
        <v>0</v>
      </c>
      <c r="J25" s="14" t="n">
        <v>0</v>
      </c>
      <c r="K25" s="14" t="n">
        <f aca="false">E25+F25+G25+H25+I25+J25</f>
        <v>0</v>
      </c>
    </row>
    <row r="26" customFormat="false" ht="31.5" hidden="false" customHeight="true" outlineLevel="0" collapsed="false">
      <c r="A26" s="25"/>
      <c r="B26" s="26"/>
      <c r="C26" s="5"/>
      <c r="D26" s="16" t="s">
        <v>13</v>
      </c>
      <c r="E26" s="14" t="n">
        <v>0</v>
      </c>
      <c r="F26" s="14" t="n">
        <v>0</v>
      </c>
      <c r="G26" s="14" t="n">
        <v>0</v>
      </c>
      <c r="H26" s="14" t="n">
        <v>0</v>
      </c>
      <c r="I26" s="14" t="n">
        <v>0</v>
      </c>
      <c r="J26" s="14" t="n">
        <v>0</v>
      </c>
      <c r="K26" s="14" t="n">
        <v>0</v>
      </c>
    </row>
    <row r="27" customFormat="false" ht="101.25" hidden="false" customHeight="true" outlineLevel="0" collapsed="false">
      <c r="A27" s="25"/>
      <c r="B27" s="26"/>
      <c r="C27" s="5"/>
      <c r="D27" s="13" t="s">
        <v>14</v>
      </c>
      <c r="E27" s="14" t="n">
        <v>0</v>
      </c>
      <c r="F27" s="14" t="n">
        <v>5267.08</v>
      </c>
      <c r="G27" s="15" t="n">
        <v>61250.39</v>
      </c>
      <c r="H27" s="15" t="n">
        <f aca="false">SUM(H43:H46)</f>
        <v>0</v>
      </c>
      <c r="I27" s="14" t="n">
        <f aca="false">SUM(I43:I46)</f>
        <v>0</v>
      </c>
      <c r="J27" s="14" t="n">
        <f aca="false">SUM(J43:J46)</f>
        <v>0</v>
      </c>
      <c r="K27" s="14" t="n">
        <v>0</v>
      </c>
    </row>
    <row r="28" customFormat="false" ht="26.25" hidden="false" customHeight="true" outlineLevel="0" collapsed="false">
      <c r="A28" s="25" t="s">
        <v>23</v>
      </c>
      <c r="B28" s="27" t="s">
        <v>24</v>
      </c>
      <c r="C28" s="5" t="s">
        <v>10</v>
      </c>
      <c r="D28" s="13" t="s">
        <v>8</v>
      </c>
      <c r="E28" s="14" t="n">
        <f aca="false">E29+E30+E31+E32</f>
        <v>195503.86</v>
      </c>
      <c r="F28" s="14" t="n">
        <f aca="false">SUM(F29:F32)</f>
        <v>38780.03</v>
      </c>
      <c r="G28" s="15" t="n">
        <f aca="false">SUM(G29:G32)</f>
        <v>0</v>
      </c>
      <c r="H28" s="15" t="n">
        <f aca="false">SUM(H29:H32)</f>
        <v>0</v>
      </c>
      <c r="I28" s="14" t="n">
        <f aca="false">SUM(I29:I32)</f>
        <v>0</v>
      </c>
      <c r="J28" s="14" t="n">
        <f aca="false">SUM(J29:J32)</f>
        <v>0</v>
      </c>
      <c r="K28" s="14" t="n">
        <f aca="false">E28+F28+G28+H28+I28+J28</f>
        <v>234283.89</v>
      </c>
    </row>
    <row r="29" customFormat="false" ht="32.25" hidden="false" customHeight="true" outlineLevel="0" collapsed="false">
      <c r="A29" s="25"/>
      <c r="B29" s="27"/>
      <c r="C29" s="5"/>
      <c r="D29" s="13" t="s">
        <v>11</v>
      </c>
      <c r="E29" s="14" t="n">
        <v>0</v>
      </c>
      <c r="F29" s="14" t="n">
        <v>0</v>
      </c>
      <c r="G29" s="14" t="n">
        <v>0</v>
      </c>
      <c r="H29" s="14" t="n">
        <v>0</v>
      </c>
      <c r="I29" s="14" t="n">
        <v>0</v>
      </c>
      <c r="J29" s="14" t="n">
        <v>0</v>
      </c>
      <c r="K29" s="14" t="n">
        <f aca="false">E29+F29+G29+H29+I29+J29</f>
        <v>0</v>
      </c>
    </row>
    <row r="30" customFormat="false" ht="30" hidden="false" customHeight="true" outlineLevel="0" collapsed="false">
      <c r="A30" s="25"/>
      <c r="B30" s="27"/>
      <c r="C30" s="5"/>
      <c r="D30" s="13" t="s">
        <v>12</v>
      </c>
      <c r="E30" s="14" t="n">
        <v>0</v>
      </c>
      <c r="F30" s="14" t="n">
        <v>0</v>
      </c>
      <c r="G30" s="14" t="n">
        <v>0</v>
      </c>
      <c r="H30" s="14" t="n">
        <v>0</v>
      </c>
      <c r="I30" s="14" t="n">
        <v>0</v>
      </c>
      <c r="J30" s="14" t="n">
        <v>0</v>
      </c>
      <c r="K30" s="14" t="n">
        <f aca="false">E30+F30+G30+H30+I30+J30</f>
        <v>0</v>
      </c>
    </row>
    <row r="31" customFormat="false" ht="30" hidden="false" customHeight="true" outlineLevel="0" collapsed="false">
      <c r="A31" s="25"/>
      <c r="B31" s="27"/>
      <c r="C31" s="5"/>
      <c r="D31" s="16" t="s">
        <v>13</v>
      </c>
      <c r="E31" s="14" t="n">
        <v>0</v>
      </c>
      <c r="F31" s="14" t="n">
        <v>0</v>
      </c>
      <c r="G31" s="14" t="n">
        <v>0</v>
      </c>
      <c r="H31" s="14" t="n">
        <v>0</v>
      </c>
      <c r="I31" s="14" t="n">
        <v>0</v>
      </c>
      <c r="J31" s="14" t="n">
        <v>0</v>
      </c>
      <c r="K31" s="14" t="n">
        <v>0</v>
      </c>
    </row>
    <row r="32" customFormat="false" ht="76.5" hidden="false" customHeight="true" outlineLevel="0" collapsed="false">
      <c r="A32" s="25"/>
      <c r="B32" s="27"/>
      <c r="C32" s="5"/>
      <c r="D32" s="13" t="s">
        <v>14</v>
      </c>
      <c r="E32" s="14" t="n">
        <v>195503.86</v>
      </c>
      <c r="F32" s="14" t="n">
        <v>38780.03</v>
      </c>
      <c r="G32" s="15" t="n">
        <v>0</v>
      </c>
      <c r="H32" s="15" t="n">
        <f aca="false">SUM(H48:H51)</f>
        <v>0</v>
      </c>
      <c r="I32" s="14" t="n">
        <f aca="false">SUM(I48:I51)</f>
        <v>0</v>
      </c>
      <c r="J32" s="14" t="n">
        <f aca="false">SUM(J48:J51)</f>
        <v>0</v>
      </c>
      <c r="K32" s="14" t="n">
        <v>0</v>
      </c>
    </row>
    <row r="33" customFormat="false" ht="42.75" hidden="false" customHeight="true" outlineLevel="0" collapsed="false">
      <c r="A33" s="25" t="s">
        <v>25</v>
      </c>
      <c r="B33" s="28" t="s">
        <v>26</v>
      </c>
      <c r="C33" s="5" t="s">
        <v>10</v>
      </c>
      <c r="D33" s="13" t="s">
        <v>8</v>
      </c>
      <c r="E33" s="14" t="n">
        <f aca="false">SUM(E34:E37)</f>
        <v>18372.86028</v>
      </c>
      <c r="F33" s="14" t="n">
        <f aca="false">SUM(F34:F37)</f>
        <v>582.2</v>
      </c>
      <c r="G33" s="14" t="n">
        <f aca="false">SUM(G34:G37)</f>
        <v>582.2</v>
      </c>
      <c r="H33" s="14" t="n">
        <f aca="false">SUM(H34:H37)</f>
        <v>0</v>
      </c>
      <c r="I33" s="14" t="n">
        <f aca="false">SUM(I34:I37)</f>
        <v>0</v>
      </c>
      <c r="J33" s="14" t="n">
        <f aca="false">SUM(J34:J37)</f>
        <v>0</v>
      </c>
      <c r="K33" s="14" t="n">
        <f aca="false">SUM(K34:K37)</f>
        <v>19537.26028</v>
      </c>
    </row>
    <row r="34" customFormat="false" ht="24.75" hidden="false" customHeight="true" outlineLevel="0" collapsed="false">
      <c r="A34" s="25"/>
      <c r="B34" s="28"/>
      <c r="C34" s="5"/>
      <c r="D34" s="13" t="s">
        <v>11</v>
      </c>
      <c r="E34" s="14" t="n">
        <v>0</v>
      </c>
      <c r="F34" s="14" t="n">
        <v>0</v>
      </c>
      <c r="G34" s="15" t="n">
        <v>0</v>
      </c>
      <c r="H34" s="15" t="n">
        <v>0</v>
      </c>
      <c r="I34" s="14" t="n">
        <v>0</v>
      </c>
      <c r="J34" s="14" t="n">
        <v>0</v>
      </c>
      <c r="K34" s="14" t="n">
        <f aca="false">SUM(E34:J34)</f>
        <v>0</v>
      </c>
    </row>
    <row r="35" customFormat="false" ht="48" hidden="false" customHeight="true" outlineLevel="0" collapsed="false">
      <c r="A35" s="25"/>
      <c r="B35" s="28"/>
      <c r="C35" s="5"/>
      <c r="D35" s="13" t="s">
        <v>12</v>
      </c>
      <c r="E35" s="14" t="n">
        <v>13983.52828</v>
      </c>
      <c r="F35" s="14" t="n">
        <v>553.09</v>
      </c>
      <c r="G35" s="15" t="n">
        <v>553.09</v>
      </c>
      <c r="H35" s="15" t="n">
        <v>0</v>
      </c>
      <c r="I35" s="14" t="n">
        <v>0</v>
      </c>
      <c r="J35" s="14" t="n">
        <v>0</v>
      </c>
      <c r="K35" s="14" t="n">
        <f aca="false">SUM(E35:J35)</f>
        <v>15089.70828</v>
      </c>
    </row>
    <row r="36" customFormat="false" ht="30.75" hidden="false" customHeight="true" outlineLevel="0" collapsed="false">
      <c r="A36" s="25"/>
      <c r="B36" s="28"/>
      <c r="C36" s="5"/>
      <c r="D36" s="16" t="s">
        <v>13</v>
      </c>
      <c r="E36" s="14" t="n">
        <v>4389.332</v>
      </c>
      <c r="F36" s="14" t="n">
        <v>29.11</v>
      </c>
      <c r="G36" s="15" t="n">
        <v>29.11</v>
      </c>
      <c r="H36" s="15" t="n">
        <v>0</v>
      </c>
      <c r="I36" s="14" t="n">
        <v>0</v>
      </c>
      <c r="J36" s="14" t="n">
        <v>0</v>
      </c>
      <c r="K36" s="14" t="n">
        <f aca="false">SUM(E36:J36)</f>
        <v>4447.552</v>
      </c>
    </row>
    <row r="37" customFormat="false" ht="83.25" hidden="false" customHeight="true" outlineLevel="0" collapsed="false">
      <c r="A37" s="25"/>
      <c r="B37" s="28"/>
      <c r="C37" s="5"/>
      <c r="D37" s="13" t="s">
        <v>14</v>
      </c>
      <c r="E37" s="14" t="n">
        <v>0</v>
      </c>
      <c r="F37" s="14" t="n">
        <v>0</v>
      </c>
      <c r="G37" s="15" t="n">
        <v>0</v>
      </c>
      <c r="H37" s="15" t="n">
        <v>0</v>
      </c>
      <c r="I37" s="14" t="n">
        <v>0</v>
      </c>
      <c r="J37" s="14" t="n">
        <v>0</v>
      </c>
      <c r="K37" s="14" t="n">
        <f aca="false">SUM(E37:J37)</f>
        <v>0</v>
      </c>
    </row>
    <row r="38" customFormat="false" ht="12.75" hidden="false" customHeight="true" outlineLevel="0" collapsed="false">
      <c r="A38" s="23" t="s">
        <v>27</v>
      </c>
      <c r="B38" s="29" t="s">
        <v>28</v>
      </c>
      <c r="C38" s="5" t="s">
        <v>10</v>
      </c>
      <c r="D38" s="13" t="s">
        <v>8</v>
      </c>
      <c r="E38" s="14" t="n">
        <f aca="false">E39+E40+E41+E42</f>
        <v>0</v>
      </c>
      <c r="F38" s="14" t="n">
        <f aca="false">SUM(F39:F42)</f>
        <v>0</v>
      </c>
      <c r="G38" s="15" t="n">
        <f aca="false">SUM(G39:G42)</f>
        <v>0</v>
      </c>
      <c r="H38" s="15" t="n">
        <f aca="false">SUM(H39:H42)</f>
        <v>0</v>
      </c>
      <c r="I38" s="14" t="n">
        <f aca="false">SUM(I39:I42)</f>
        <v>0</v>
      </c>
      <c r="J38" s="14" t="n">
        <f aca="false">SUM(J39:J42)</f>
        <v>0</v>
      </c>
      <c r="K38" s="14" t="n">
        <f aca="false">E38+F38+G38+H38+I38+J38</f>
        <v>0</v>
      </c>
    </row>
    <row r="39" customFormat="false" ht="25.5" hidden="false" customHeight="false" outlineLevel="0" collapsed="false">
      <c r="A39" s="23"/>
      <c r="B39" s="29"/>
      <c r="C39" s="5"/>
      <c r="D39" s="13" t="s">
        <v>11</v>
      </c>
      <c r="E39" s="14" t="n">
        <v>0</v>
      </c>
      <c r="F39" s="14" t="n">
        <v>0</v>
      </c>
      <c r="G39" s="14" t="n">
        <v>0</v>
      </c>
      <c r="H39" s="14" t="n">
        <v>0</v>
      </c>
      <c r="I39" s="14" t="n">
        <v>0</v>
      </c>
      <c r="J39" s="14" t="n">
        <v>0</v>
      </c>
      <c r="K39" s="14" t="n">
        <f aca="false">E39+F39+G39+H39+I39+J39</f>
        <v>0</v>
      </c>
    </row>
    <row r="40" customFormat="false" ht="25.5" hidden="false" customHeight="false" outlineLevel="0" collapsed="false">
      <c r="A40" s="23"/>
      <c r="B40" s="29"/>
      <c r="C40" s="5"/>
      <c r="D40" s="13" t="s">
        <v>12</v>
      </c>
      <c r="E40" s="14" t="n">
        <v>0</v>
      </c>
      <c r="F40" s="14" t="n">
        <v>0</v>
      </c>
      <c r="G40" s="14" t="n">
        <v>0</v>
      </c>
      <c r="H40" s="14" t="n">
        <v>0</v>
      </c>
      <c r="I40" s="14" t="n">
        <v>0</v>
      </c>
      <c r="J40" s="14" t="n">
        <v>0</v>
      </c>
      <c r="K40" s="14" t="n">
        <f aca="false">E40+F40+G40+H40+I40+J40</f>
        <v>0</v>
      </c>
    </row>
    <row r="41" customFormat="false" ht="25.5" hidden="false" customHeight="false" outlineLevel="0" collapsed="false">
      <c r="A41" s="23"/>
      <c r="B41" s="29"/>
      <c r="C41" s="5"/>
      <c r="D41" s="16" t="s">
        <v>13</v>
      </c>
      <c r="E41" s="14" t="n">
        <v>0</v>
      </c>
      <c r="F41" s="14" t="n">
        <v>0</v>
      </c>
      <c r="G41" s="14" t="n">
        <v>0</v>
      </c>
      <c r="H41" s="14" t="n">
        <v>0</v>
      </c>
      <c r="I41" s="14" t="n">
        <v>0</v>
      </c>
      <c r="J41" s="14" t="n">
        <v>0</v>
      </c>
      <c r="K41" s="14" t="n">
        <f aca="false">E41+F41+G41+H41+I41+J41</f>
        <v>0</v>
      </c>
    </row>
    <row r="42" customFormat="false" ht="38.25" hidden="false" customHeight="true" outlineLevel="0" collapsed="false">
      <c r="A42" s="23"/>
      <c r="B42" s="29"/>
      <c r="C42" s="5"/>
      <c r="D42" s="13" t="s">
        <v>14</v>
      </c>
      <c r="E42" s="14" t="n">
        <v>0</v>
      </c>
      <c r="F42" s="14" t="n">
        <v>0</v>
      </c>
      <c r="G42" s="14" t="n">
        <v>0</v>
      </c>
      <c r="H42" s="14" t="n">
        <v>0</v>
      </c>
      <c r="I42" s="14" t="n">
        <v>0</v>
      </c>
      <c r="J42" s="14" t="n">
        <v>0</v>
      </c>
      <c r="K42" s="14" t="n">
        <f aca="false">E42+F42+G42+H42+I42+J42</f>
        <v>0</v>
      </c>
    </row>
    <row r="43" customFormat="false" ht="12.75" hidden="false" customHeight="true" outlineLevel="0" collapsed="false">
      <c r="A43" s="25" t="s">
        <v>29</v>
      </c>
      <c r="B43" s="26" t="s">
        <v>30</v>
      </c>
      <c r="C43" s="5" t="s">
        <v>10</v>
      </c>
      <c r="D43" s="13" t="s">
        <v>8</v>
      </c>
      <c r="E43" s="14" t="n">
        <f aca="false">E44+E45+E46+E47</f>
        <v>0</v>
      </c>
      <c r="F43" s="14" t="n">
        <f aca="false">SUM(F44:F47)</f>
        <v>0</v>
      </c>
      <c r="G43" s="15" t="n">
        <f aca="false">SUM(G44:G47)</f>
        <v>0</v>
      </c>
      <c r="H43" s="15" t="n">
        <f aca="false">SUM(H44:H47)</f>
        <v>0</v>
      </c>
      <c r="I43" s="14" t="n">
        <f aca="false">SUM(I44:I47)</f>
        <v>0</v>
      </c>
      <c r="J43" s="14" t="n">
        <f aca="false">SUM(J44:J47)</f>
        <v>0</v>
      </c>
      <c r="K43" s="14" t="n">
        <f aca="false">E43+F43+G43+H43+I43+J43</f>
        <v>0</v>
      </c>
    </row>
    <row r="44" customFormat="false" ht="25.5" hidden="false" customHeight="false" outlineLevel="0" collapsed="false">
      <c r="A44" s="25"/>
      <c r="B44" s="26"/>
      <c r="C44" s="5"/>
      <c r="D44" s="13" t="s">
        <v>11</v>
      </c>
      <c r="E44" s="14" t="n">
        <v>0</v>
      </c>
      <c r="F44" s="14" t="n">
        <v>0</v>
      </c>
      <c r="G44" s="14" t="n">
        <v>0</v>
      </c>
      <c r="H44" s="14" t="n">
        <v>0</v>
      </c>
      <c r="I44" s="14" t="n">
        <v>0</v>
      </c>
      <c r="J44" s="14" t="n">
        <v>0</v>
      </c>
      <c r="K44" s="14" t="n">
        <f aca="false">E44+F44+G44+H44+I44+J44</f>
        <v>0</v>
      </c>
    </row>
    <row r="45" customFormat="false" ht="25.5" hidden="false" customHeight="false" outlineLevel="0" collapsed="false">
      <c r="A45" s="25"/>
      <c r="B45" s="26"/>
      <c r="C45" s="5"/>
      <c r="D45" s="13" t="s">
        <v>12</v>
      </c>
      <c r="E45" s="14" t="n">
        <v>0</v>
      </c>
      <c r="F45" s="14" t="n">
        <v>0</v>
      </c>
      <c r="G45" s="14" t="n">
        <v>0</v>
      </c>
      <c r="H45" s="14" t="n">
        <v>0</v>
      </c>
      <c r="I45" s="14" t="n">
        <v>0</v>
      </c>
      <c r="J45" s="14" t="n">
        <v>0</v>
      </c>
      <c r="K45" s="14" t="n">
        <f aca="false">E45+F45+G45+H45+I45+J45</f>
        <v>0</v>
      </c>
    </row>
    <row r="46" customFormat="false" ht="25.5" hidden="false" customHeight="false" outlineLevel="0" collapsed="false">
      <c r="A46" s="25"/>
      <c r="B46" s="26"/>
      <c r="C46" s="5"/>
      <c r="D46" s="16" t="s">
        <v>13</v>
      </c>
      <c r="E46" s="14" t="n">
        <v>0</v>
      </c>
      <c r="F46" s="14" t="n">
        <v>0</v>
      </c>
      <c r="G46" s="14" t="n">
        <v>0</v>
      </c>
      <c r="H46" s="14" t="n">
        <v>0</v>
      </c>
      <c r="I46" s="14" t="n">
        <v>0</v>
      </c>
      <c r="J46" s="14" t="n">
        <v>0</v>
      </c>
      <c r="K46" s="14" t="n">
        <f aca="false">E46+F46+G46+H46+I46+J46</f>
        <v>0</v>
      </c>
    </row>
    <row r="47" customFormat="false" ht="25.5" hidden="false" customHeight="false" outlineLevel="0" collapsed="false">
      <c r="A47" s="25"/>
      <c r="B47" s="26"/>
      <c r="C47" s="5"/>
      <c r="D47" s="13" t="s">
        <v>14</v>
      </c>
      <c r="E47" s="14" t="n">
        <v>0</v>
      </c>
      <c r="F47" s="14" t="n">
        <v>0</v>
      </c>
      <c r="G47" s="14" t="n">
        <v>0</v>
      </c>
      <c r="H47" s="14" t="n">
        <v>0</v>
      </c>
      <c r="I47" s="14" t="n">
        <v>0</v>
      </c>
      <c r="J47" s="14" t="n">
        <v>0</v>
      </c>
      <c r="K47" s="14" t="n">
        <f aca="false">E47+F47+G47+H47+I47+J47</f>
        <v>0</v>
      </c>
    </row>
  </sheetData>
  <mergeCells count="33">
    <mergeCell ref="I1:K1"/>
    <mergeCell ref="I2:K2"/>
    <mergeCell ref="A3:K3"/>
    <mergeCell ref="A4:A5"/>
    <mergeCell ref="B4:B5"/>
    <mergeCell ref="C4:C5"/>
    <mergeCell ref="D4:D5"/>
    <mergeCell ref="E4:K4"/>
    <mergeCell ref="A7:A11"/>
    <mergeCell ref="B7:B11"/>
    <mergeCell ref="C7:C11"/>
    <mergeCell ref="B12:K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</mergeCells>
  <printOptions headings="false" gridLines="false" gridLinesSet="true" horizontalCentered="false" verticalCentered="false"/>
  <pageMargins left="1.18125" right="0.511805555555556" top="0.7875" bottom="0.7875" header="0.511811023622047" footer="0.511811023622047"/>
  <pageSetup paperSize="9" scale="6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2025-06-25T09:07:29Z</cp:lastPrinted>
  <dcterms:modified xsi:type="dcterms:W3CDTF">2025-06-26T08:44:54Z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