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Лист1!$A$1:$K$123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<sst xmlns="http://schemas.openxmlformats.org/spreadsheetml/2006/main" count="168" uniqueCount="51">
  <si>
    <t xml:space="preserve">Приложение № 3</t>
  </si>
  <si>
    <t xml:space="preserve">к постановлению администрации </t>
  </si>
  <si>
    <t xml:space="preserve">города Магнитогорска</t>
  </si>
  <si>
    <t xml:space="preserve">От 04.06.2025 № 4938-П</t>
  </si>
  <si>
    <t xml:space="preserve">Приложение № 4</t>
  </si>
  <si>
    <t xml:space="preserve">к муниципальной программе «Жилье</t>
  </si>
  <si>
    <t xml:space="preserve">в городе Магнитогорске» на 2025-2030 гг.</t>
  </si>
  <si>
    <t xml:space="preserve">Финансовое обеспечение реализации</t>
  </si>
  <si>
    <t xml:space="preserve">муниципальной программы за счет всех источников финансирования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</si>
  <si>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</si>
  <si>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</si>
  <si>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</si>
  <si>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</si>
  <si>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</si>
  <si>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</si>
  <si>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«Жилье в городе Магнитогорске» на 2025-2030 годы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</si>
  <si>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</si>
  <si>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</si>
  <si>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</si>
  <si>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</si>
  <si>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</si>
  <si>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Управление архитектуры и градостроительства администрации города Магнитогорска</t>
  </si>
  <si>
    <t xml:space="preserve">Комитет по управлению имуществом и земельными отношениями администрации города Магнитогорска 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</si>
  <si>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</si>
  <si>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«Доступное и комфортное жилье в городе Магнитогорске»</t>
  </si>
  <si>
    <t xml:space="preserve">1.1</t>
  </si>
  <si>
    <t xml:space="preserve">Региональный проект, реализуемый вне национального проекта «Мероприятия по переселению граждан из жилищного фонда, признанного непригодным для проживания»</t>
  </si>
  <si>
    <t xml:space="preserve">Комитет по управлению имуществом и земельными отношениями администрации города Магнитогорска</t>
  </si>
  <si>
    <t xml:space="preserve">1.1.1</t>
  </si>
  <si>
    <t xml:space="preserve">Приобретение (строительство) жилых помещений</t>
  </si>
  <si>
    <t xml:space="preserve">1.1.2</t>
  </si>
  <si>
    <t xml:space="preserve">Выплата возмещения (выкупной стоимости)</t>
  </si>
  <si>
    <t xml:space="preserve">1.2.</t>
  </si>
  <si>
    <t xml:space="preserve">Региональный проект, реализуемый вне национального проекта «Оказание молодым семьям государственной поддержки для улучшения жилищных условий»</t>
  </si>
  <si>
    <t xml:space="preserve">1.2.1.</t>
  </si>
  <si>
    <t xml:space="preserve">«Обеспечение жильем молодых семей»</t>
  </si>
  <si>
    <t xml:space="preserve">1.3</t>
  </si>
  <si>
    <t xml:space="preserve">Комплекс процессных мероприятий «Подготовка земельных участков для освоения в целях жилищного строительства и прочие мероприятия, реализуемые в соответствии с Градостроительным кодексом РФ и Земельным кодексом РФ»</t>
  </si>
  <si>
    <t xml:space="preserve">1.3.1</t>
  </si>
  <si>
    <t xml:space="preserve">«Разработка градостроительной документации»</t>
  </si>
  <si>
    <t xml:space="preserve">1.3.2</t>
  </si>
  <si>
    <t xml:space="preserve">«Проведение работ, оказание услуг по образованию земельных участков»</t>
  </si>
  <si>
    <t xml:space="preserve">Управление архитектуры и градостроительства администрации города Магнитогорска </t>
  </si>
  <si>
    <t xml:space="preserve">1.4</t>
  </si>
  <si>
    <t xml:space="preserve">Комплекс процессных мероприятий «Снос многоквартирных домов, признанных аварийными и подлежащими сносу»</t>
  </si>
  <si>
    <t xml:space="preserve">1.4.1</t>
  </si>
  <si>
    <t xml:space="preserve">Снос многоквартирных домов, признанных аварийными и подлежащими сносу</t>
  </si>
  <si>
    <t xml:space="preserve">Направление 2 «Переселение граждан из аварийного жилищного фонда города Магнитогорска»</t>
  </si>
  <si>
    <t xml:space="preserve">2.1</t>
  </si>
  <si>
    <t xml:space="preserve">Региональный проект, реализуемый в составе национального проекта «Жилье»</t>
  </si>
  <si>
    <t xml:space="preserve">2.1.1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</si>
</sst>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@"/>
    <numFmt numFmtId="167" formatCode="#,##0.00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2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2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6" activeCellId="0" sqref="N6"/>
    </sheetView>
  </sheetViews>
  <sheetFormatPr defaultColWidth="9.1484375" defaultRowHeight="15" zeroHeight="false" outlineLevelRow="0" outlineLevelCol="0"/>
  <cols>
    <col collapsed="false" customWidth="false" hidden="false" outlineLevel="0" max="1" min="1" style="1" width="9.14"/>
    <col collapsed="false" customWidth="true" hidden="false" outlineLevel="0" max="2" min="2" style="1" width="52.29"/>
    <col collapsed="false" customWidth="true" hidden="false" outlineLevel="0" max="3" min="3" style="1" width="28.42"/>
    <col collapsed="false" customWidth="true" hidden="false" outlineLevel="0" max="4" min="4" style="1" width="19.71"/>
    <col collapsed="false" customWidth="true" hidden="false" outlineLevel="0" max="11" min="5" style="1" width="13"/>
    <col collapsed="false" customWidth="true" hidden="true" outlineLevel="0" max="12" min="12" style="1" width="11.53"/>
    <col collapsed="false" customWidth="true" hidden="true" outlineLevel="0" max="13" min="13" style="1" width="2.15"/>
    <col collapsed="false" customWidth="false" hidden="false" outlineLevel="0" max="16384" min="14" style="1" width="9.14"/>
  </cols>
  <sheetData>
    <row r="1" customFormat="false" ht="15" hidden="false" customHeight="false" outlineLevel="0" collapsed="false">
      <c r="H1" s="2"/>
      <c r="I1" s="2"/>
      <c r="J1" s="2"/>
      <c r="K1" s="2"/>
    </row>
    <row r="2" customFormat="false" ht="15" hidden="false" customHeight="false" outlineLevel="0" collapsed="false">
      <c r="H2" s="2"/>
      <c r="I2" s="2"/>
      <c r="J2" s="2"/>
      <c r="K2" s="2"/>
    </row>
    <row r="3" customFormat="false" ht="15" hidden="false" customHeight="false" outlineLevel="0" collapsed="false">
      <c r="H3" s="2" t="s">
        <v>0</v>
      </c>
      <c r="I3" s="2"/>
      <c r="J3" s="2"/>
      <c r="K3" s="2"/>
    </row>
    <row r="4" customFormat="false" ht="15" hidden="false" customHeight="false" outlineLevel="0" collapsed="false">
      <c r="H4" s="2" t="s">
        <v>1</v>
      </c>
      <c r="I4" s="2"/>
      <c r="J4" s="2"/>
      <c r="K4" s="2"/>
    </row>
    <row r="5" customFormat="false" ht="15" hidden="false" customHeight="false" outlineLevel="0" collapsed="false">
      <c r="H5" s="2" t="s">
        <v>2</v>
      </c>
      <c r="I5" s="2"/>
      <c r="J5" s="2"/>
      <c r="K5" s="2"/>
    </row>
    <row r="6" customFormat="false" ht="15" hidden="false" customHeight="false" outlineLevel="0" collapsed="false">
      <c r="H6" s="2" t="s">
        <v>3</v>
      </c>
      <c r="I6" s="2"/>
      <c r="J6" s="2"/>
      <c r="K6" s="2"/>
    </row>
    <row r="7" customFormat="false" ht="15" hidden="false" customHeight="false" outlineLevel="0" collapsed="false">
      <c r="H7" s="3" t="s">
        <v>4</v>
      </c>
      <c r="I7" s="2"/>
      <c r="J7" s="2"/>
      <c r="K7" s="2"/>
    </row>
    <row r="8" customFormat="false" ht="15" hidden="false" customHeight="false" outlineLevel="0" collapsed="false">
      <c r="H8" s="2" t="s">
        <v>5</v>
      </c>
      <c r="I8" s="2"/>
      <c r="J8" s="2"/>
      <c r="K8" s="2"/>
    </row>
    <row r="9" customFormat="false" ht="15" hidden="false" customHeight="false" outlineLevel="0" collapsed="false">
      <c r="H9" s="2" t="s">
        <v>6</v>
      </c>
      <c r="I9" s="2"/>
      <c r="J9" s="2"/>
      <c r="K9" s="2"/>
    </row>
    <row r="11" customFormat="false" ht="15" hidden="false" customHeight="false" outlineLevel="0" collapsed="false">
      <c r="A11" s="4" t="s">
        <v>7</v>
      </c>
      <c r="B11" s="4"/>
      <c r="C11" s="4"/>
      <c r="D11" s="4"/>
      <c r="E11" s="4"/>
      <c r="F11" s="4"/>
      <c r="G11" s="4"/>
      <c r="H11" s="4"/>
      <c r="I11" s="4"/>
      <c r="J11" s="4"/>
      <c r="K11" s="4"/>
      <c r="S11" s="3"/>
      <c r="T11" s="2"/>
      <c r="U11" s="2"/>
    </row>
    <row r="12" customFormat="false" ht="15" hidden="false" customHeight="false" outlineLevel="0" collapsed="false">
      <c r="A12" s="4" t="s">
        <v>8</v>
      </c>
      <c r="B12" s="4"/>
      <c r="C12" s="4"/>
      <c r="D12" s="4"/>
      <c r="E12" s="4"/>
      <c r="F12" s="4"/>
      <c r="G12" s="4"/>
      <c r="H12" s="4"/>
      <c r="I12" s="4"/>
      <c r="J12" s="4"/>
      <c r="K12" s="4"/>
      <c r="S12" s="2"/>
      <c r="T12" s="2"/>
      <c r="U12" s="2"/>
    </row>
    <row r="13" customFormat="false" ht="15.75" hidden="false" customHeight="false" outlineLevel="0" collapsed="false">
      <c r="A13" s="5"/>
      <c r="S13" s="2"/>
      <c r="T13" s="2"/>
      <c r="U13" s="2"/>
    </row>
    <row r="14" s="9" customFormat="true" ht="57.75" hidden="false" customHeight="true" outlineLevel="0" collapsed="false">
      <c r="A14" s="6" t="s">
        <v>9</v>
      </c>
      <c r="B14" s="7" t="s">
        <v>10</v>
      </c>
      <c r="C14" s="7" t="s">
        <v>11</v>
      </c>
      <c r="D14" s="7" t="s">
        <v>12</v>
      </c>
      <c r="E14" s="8" t="s">
        <v>13</v>
      </c>
      <c r="F14" s="8"/>
      <c r="G14" s="8"/>
      <c r="H14" s="8"/>
      <c r="I14" s="8"/>
      <c r="J14" s="8"/>
      <c r="K14" s="8"/>
      <c r="S14" s="1"/>
      <c r="T14" s="1"/>
      <c r="U14" s="1"/>
    </row>
    <row r="15" s="9" customFormat="true" ht="24" hidden="false" customHeight="true" outlineLevel="0" collapsed="false">
      <c r="A15" s="6"/>
      <c r="B15" s="7"/>
      <c r="C15" s="7"/>
      <c r="D15" s="7"/>
      <c r="E15" s="10" t="n">
        <v>2025</v>
      </c>
      <c r="F15" s="10" t="n">
        <v>2026</v>
      </c>
      <c r="G15" s="10" t="n">
        <v>2027</v>
      </c>
      <c r="H15" s="10" t="n">
        <v>2028</v>
      </c>
      <c r="I15" s="10" t="n">
        <v>2029</v>
      </c>
      <c r="J15" s="10" t="n">
        <v>2030</v>
      </c>
      <c r="K15" s="11" t="s">
        <v>14</v>
      </c>
    </row>
    <row r="16" s="9" customFormat="true" ht="18" hidden="false" customHeight="true" outlineLevel="0" collapsed="false">
      <c r="A16" s="12" t="n">
        <v>1</v>
      </c>
      <c r="B16" s="13" t="n">
        <v>2</v>
      </c>
      <c r="C16" s="14" t="n">
        <v>3</v>
      </c>
      <c r="D16" s="14" t="n">
        <v>4</v>
      </c>
      <c r="E16" s="14" t="n">
        <v>4</v>
      </c>
      <c r="F16" s="14" t="n">
        <v>5</v>
      </c>
      <c r="G16" s="14" t="n">
        <v>6</v>
      </c>
      <c r="H16" s="14" t="n">
        <v>7</v>
      </c>
      <c r="I16" s="14" t="n">
        <v>8</v>
      </c>
      <c r="J16" s="14" t="n">
        <v>9</v>
      </c>
      <c r="K16" s="15" t="n">
        <v>10</v>
      </c>
    </row>
    <row r="17" s="9" customFormat="true" ht="14.25" hidden="false" customHeight="true" outlineLevel="0" collapsed="false">
      <c r="A17" s="16"/>
      <c r="B17" s="17" t="s">
        <v>15</v>
      </c>
      <c r="C17" s="18" t="s">
        <v>16</v>
      </c>
      <c r="D17" s="18" t="s">
        <v>14</v>
      </c>
      <c r="E17" s="19" t="n">
        <f aca="false">E18+E19+E20+E21</f>
        <v>120574.48</v>
      </c>
      <c r="F17" s="19" t="n">
        <f aca="false">F18+F19+F20+F21</f>
        <v>128903.62</v>
      </c>
      <c r="G17" s="20" t="n">
        <f aca="false">G18+G19+G20+G21</f>
        <v>130966.95</v>
      </c>
      <c r="H17" s="19" t="n">
        <f aca="false">H18+H19+H20+H21</f>
        <v>51364.15</v>
      </c>
      <c r="I17" s="19" t="n">
        <f aca="false">I18+I19+I20+I21</f>
        <v>59391.93</v>
      </c>
      <c r="J17" s="19" t="n">
        <f aca="false">J18+J19+J20+J21</f>
        <v>68207.86</v>
      </c>
      <c r="K17" s="21" t="n">
        <f aca="false">E17+F17+G17+H17+I17+J17</f>
        <v>559408.99</v>
      </c>
    </row>
    <row r="18" s="9" customFormat="true" ht="14.25" hidden="false" customHeight="true" outlineLevel="0" collapsed="false">
      <c r="A18" s="16"/>
      <c r="B18" s="17"/>
      <c r="C18" s="18"/>
      <c r="D18" s="18" t="s">
        <v>17</v>
      </c>
      <c r="E18" s="19" t="n">
        <f aca="false">E33+E28+E23</f>
        <v>6640.46</v>
      </c>
      <c r="F18" s="19" t="n">
        <f aca="false">F23+F28+F33</f>
        <v>5784.16</v>
      </c>
      <c r="G18" s="19" t="n">
        <f aca="false">G23+G28+G33</f>
        <v>5658.54</v>
      </c>
      <c r="H18" s="19" t="n">
        <f aca="false">H23+H28+H33</f>
        <v>0</v>
      </c>
      <c r="I18" s="19" t="n">
        <f aca="false">I23+I28+I33</f>
        <v>0</v>
      </c>
      <c r="J18" s="19" t="n">
        <f aca="false">J23+J28+J33</f>
        <v>0</v>
      </c>
      <c r="K18" s="21" t="n">
        <f aca="false">E18+F18+G18+H18+I18+J18</f>
        <v>18083.16</v>
      </c>
    </row>
    <row r="19" s="9" customFormat="true" ht="14.25" hidden="false" customHeight="true" outlineLevel="0" collapsed="false">
      <c r="A19" s="16"/>
      <c r="B19" s="17"/>
      <c r="C19" s="18"/>
      <c r="D19" s="18" t="s">
        <v>18</v>
      </c>
      <c r="E19" s="19" t="n">
        <f aca="false">E34+E29+E24</f>
        <v>82028.69</v>
      </c>
      <c r="F19" s="19" t="n">
        <f aca="false">F24+F29+F34</f>
        <v>65887.84</v>
      </c>
      <c r="G19" s="19" t="n">
        <f aca="false">G24+G29+G34</f>
        <v>89538.81</v>
      </c>
      <c r="H19" s="19" t="n">
        <f aca="false">H24+H29+H34</f>
        <v>0</v>
      </c>
      <c r="I19" s="19" t="n">
        <f aca="false">I24+I29+I34</f>
        <v>0</v>
      </c>
      <c r="J19" s="19" t="n">
        <f aca="false">J24+J29+J34</f>
        <v>0</v>
      </c>
      <c r="K19" s="21" t="n">
        <f aca="false">E19+F19+G19+H19+I19+J19</f>
        <v>237455.34</v>
      </c>
    </row>
    <row r="20" s="9" customFormat="true" ht="14.25" hidden="false" customHeight="true" outlineLevel="0" collapsed="false">
      <c r="A20" s="16"/>
      <c r="B20" s="17"/>
      <c r="C20" s="18"/>
      <c r="D20" s="18" t="s">
        <v>19</v>
      </c>
      <c r="E20" s="19" t="n">
        <f aca="false">E30+E35+E25</f>
        <v>31905.33</v>
      </c>
      <c r="F20" s="19" t="n">
        <f aca="false">F35+F30+F25</f>
        <v>57231.62</v>
      </c>
      <c r="G20" s="19" t="n">
        <f aca="false">G35+G30+G25</f>
        <v>35769.6</v>
      </c>
      <c r="H20" s="19" t="n">
        <f aca="false">H35+H30+H25</f>
        <v>51364.15</v>
      </c>
      <c r="I20" s="19" t="n">
        <f aca="false">I35+I30+I25</f>
        <v>59391.93</v>
      </c>
      <c r="J20" s="19" t="n">
        <f aca="false">J35+J30+J25</f>
        <v>68207.86</v>
      </c>
      <c r="K20" s="21" t="n">
        <f aca="false">K35+K30+K25</f>
        <v>303870.49</v>
      </c>
    </row>
    <row r="21" s="9" customFormat="true" ht="14.25" hidden="false" customHeight="true" outlineLevel="0" collapsed="false">
      <c r="A21" s="16"/>
      <c r="B21" s="17"/>
      <c r="C21" s="18"/>
      <c r="D21" s="18" t="s">
        <v>20</v>
      </c>
      <c r="E21" s="19" t="n">
        <v>0</v>
      </c>
      <c r="F21" s="19" t="n">
        <v>0</v>
      </c>
      <c r="G21" s="19" t="n">
        <v>0</v>
      </c>
      <c r="H21" s="19" t="n">
        <v>0</v>
      </c>
      <c r="I21" s="19" t="n">
        <v>0</v>
      </c>
      <c r="J21" s="19" t="n">
        <v>0</v>
      </c>
      <c r="K21" s="21" t="n">
        <f aca="false">E21+F21+G21+H21+I21+J21</f>
        <v>0</v>
      </c>
    </row>
    <row r="22" s="9" customFormat="true" ht="13.5" hidden="false" customHeight="true" outlineLevel="0" collapsed="false">
      <c r="A22" s="16"/>
      <c r="B22" s="22"/>
      <c r="C22" s="23" t="s">
        <v>21</v>
      </c>
      <c r="D22" s="18" t="s">
        <v>14</v>
      </c>
      <c r="E22" s="19" t="n">
        <f aca="false">E26+E25+E24+E23</f>
        <v>10250.25</v>
      </c>
      <c r="F22" s="19" t="n">
        <f aca="false">F23+F24+F25+F26</f>
        <v>28326</v>
      </c>
      <c r="G22" s="20" t="n">
        <f aca="false">G23+G24+G25+G26</f>
        <v>6826</v>
      </c>
      <c r="H22" s="20" t="n">
        <f aca="false">H23+H24+H25+H26</f>
        <v>6826</v>
      </c>
      <c r="I22" s="20" t="n">
        <f aca="false">I23+I24+I25+I26</f>
        <v>7045</v>
      </c>
      <c r="J22" s="19" t="n">
        <f aca="false">J23+J24+J25+J26</f>
        <v>7285</v>
      </c>
      <c r="K22" s="21" t="n">
        <f aca="false">E22+F22+G22+H22+I22+J22</f>
        <v>66558.25</v>
      </c>
    </row>
    <row r="23" s="9" customFormat="true" ht="13.5" hidden="false" customHeight="true" outlineLevel="0" collapsed="false">
      <c r="A23" s="16"/>
      <c r="B23" s="22"/>
      <c r="C23" s="23"/>
      <c r="D23" s="24" t="s">
        <v>17</v>
      </c>
      <c r="E23" s="19" t="n">
        <f aca="false">E74</f>
        <v>0</v>
      </c>
      <c r="F23" s="19" t="n">
        <f aca="false">F74</f>
        <v>0</v>
      </c>
      <c r="G23" s="19" t="n">
        <f aca="false">G74</f>
        <v>0</v>
      </c>
      <c r="H23" s="19" t="n">
        <f aca="false">H74</f>
        <v>0</v>
      </c>
      <c r="I23" s="19" t="n">
        <f aca="false">I74</f>
        <v>0</v>
      </c>
      <c r="J23" s="19" t="n">
        <f aca="false">J74</f>
        <v>0</v>
      </c>
      <c r="K23" s="21" t="n">
        <f aca="false">E23+F23+G23+H23+I23+J23</f>
        <v>0</v>
      </c>
    </row>
    <row r="24" s="9" customFormat="true" ht="13.5" hidden="false" customHeight="true" outlineLevel="0" collapsed="false">
      <c r="A24" s="16"/>
      <c r="B24" s="22"/>
      <c r="C24" s="23"/>
      <c r="D24" s="24" t="s">
        <v>18</v>
      </c>
      <c r="E24" s="19" t="n">
        <f aca="false">E75</f>
        <v>0</v>
      </c>
      <c r="F24" s="19" t="n">
        <f aca="false">F75</f>
        <v>0</v>
      </c>
      <c r="G24" s="19" t="n">
        <f aca="false">G75</f>
        <v>0</v>
      </c>
      <c r="H24" s="19" t="n">
        <f aca="false">H75</f>
        <v>0</v>
      </c>
      <c r="I24" s="19" t="n">
        <f aca="false">I75</f>
        <v>0</v>
      </c>
      <c r="J24" s="19" t="n">
        <f aca="false">J75</f>
        <v>0</v>
      </c>
      <c r="K24" s="21" t="n">
        <f aca="false">E24+F24+G24+H24+I24+J24</f>
        <v>0</v>
      </c>
    </row>
    <row r="25" s="9" customFormat="true" ht="13.5" hidden="false" customHeight="true" outlineLevel="0" collapsed="false">
      <c r="A25" s="16"/>
      <c r="B25" s="22"/>
      <c r="C25" s="23"/>
      <c r="D25" s="24" t="s">
        <v>19</v>
      </c>
      <c r="E25" s="19" t="n">
        <f aca="false">E76</f>
        <v>10250.25</v>
      </c>
      <c r="F25" s="19" t="n">
        <f aca="false">F76</f>
        <v>28326</v>
      </c>
      <c r="G25" s="19" t="n">
        <f aca="false">G76</f>
        <v>6826</v>
      </c>
      <c r="H25" s="19" t="n">
        <f aca="false">H76</f>
        <v>6826</v>
      </c>
      <c r="I25" s="19" t="n">
        <f aca="false">I76</f>
        <v>7045</v>
      </c>
      <c r="J25" s="19" t="n">
        <f aca="false">J76</f>
        <v>7285</v>
      </c>
      <c r="K25" s="21" t="n">
        <f aca="false">E25+F25+G25+H25+I25+J25</f>
        <v>66558.25</v>
      </c>
      <c r="O25" s="25"/>
    </row>
    <row r="26" s="9" customFormat="true" ht="13.5" hidden="false" customHeight="true" outlineLevel="0" collapsed="false">
      <c r="A26" s="16"/>
      <c r="B26" s="22"/>
      <c r="C26" s="23"/>
      <c r="D26" s="24" t="s">
        <v>20</v>
      </c>
      <c r="E26" s="19" t="n">
        <f aca="false">E77</f>
        <v>0</v>
      </c>
      <c r="F26" s="19" t="n">
        <f aca="false">F77</f>
        <v>0</v>
      </c>
      <c r="G26" s="19" t="n">
        <f aca="false">G77</f>
        <v>0</v>
      </c>
      <c r="H26" s="19" t="n">
        <f aca="false">H77</f>
        <v>0</v>
      </c>
      <c r="I26" s="19" t="n">
        <f aca="false">I77</f>
        <v>0</v>
      </c>
      <c r="J26" s="19" t="n">
        <f aca="false">J77</f>
        <v>0</v>
      </c>
      <c r="K26" s="21" t="n">
        <f aca="false">E26+F26+G26+H26+I26+J26</f>
        <v>0</v>
      </c>
      <c r="M26" s="25"/>
    </row>
    <row r="27" s="9" customFormat="true" ht="13.5" hidden="false" customHeight="true" outlineLevel="0" collapsed="false">
      <c r="A27" s="16"/>
      <c r="B27" s="22"/>
      <c r="C27" s="23" t="s">
        <v>22</v>
      </c>
      <c r="D27" s="18" t="s">
        <v>14</v>
      </c>
      <c r="E27" s="19" t="n">
        <f aca="false">E31+E30+E29+E28</f>
        <v>104124.23</v>
      </c>
      <c r="F27" s="19" t="n">
        <f aca="false">F28+F29+F30+F31</f>
        <v>89577.62</v>
      </c>
      <c r="G27" s="20" t="n">
        <f aca="false">G28+G29+G30+G31</f>
        <v>113140.95</v>
      </c>
      <c r="H27" s="20" t="n">
        <f aca="false">H28+H29+H30+H31</f>
        <v>29264.03</v>
      </c>
      <c r="I27" s="20" t="n">
        <f aca="false">I28+I29+I30+I31</f>
        <v>36584.03</v>
      </c>
      <c r="J27" s="19" t="n">
        <f aca="false">J28+J29+J30+J31</f>
        <v>44624.03</v>
      </c>
      <c r="K27" s="21" t="n">
        <f aca="false">E27+F27+G27+H27+I27+J27</f>
        <v>417314.89</v>
      </c>
    </row>
    <row r="28" s="9" customFormat="true" ht="13.5" hidden="false" customHeight="true" outlineLevel="0" collapsed="false">
      <c r="A28" s="16"/>
      <c r="B28" s="22"/>
      <c r="C28" s="23"/>
      <c r="D28" s="24" t="s">
        <v>17</v>
      </c>
      <c r="E28" s="19" t="n">
        <f aca="false">E39+E59+E110</f>
        <v>6640.46</v>
      </c>
      <c r="F28" s="19" t="n">
        <f aca="false">F39+F59+F110</f>
        <v>5784.16</v>
      </c>
      <c r="G28" s="19" t="n">
        <f aca="false">G39+G59+G110</f>
        <v>5658.54</v>
      </c>
      <c r="H28" s="19" t="n">
        <f aca="false">H39+H59+H110</f>
        <v>0</v>
      </c>
      <c r="I28" s="19" t="n">
        <f aca="false">I39+I59+I110</f>
        <v>0</v>
      </c>
      <c r="J28" s="19" t="n">
        <f aca="false">J39+J59+J110</f>
        <v>0</v>
      </c>
      <c r="K28" s="19" t="n">
        <f aca="false">K39+K59+K110</f>
        <v>18083.16</v>
      </c>
    </row>
    <row r="29" s="9" customFormat="true" ht="13.5" hidden="false" customHeight="true" outlineLevel="0" collapsed="false">
      <c r="A29" s="16"/>
      <c r="B29" s="22"/>
      <c r="C29" s="23"/>
      <c r="D29" s="24" t="s">
        <v>18</v>
      </c>
      <c r="E29" s="19" t="n">
        <f aca="false">E40+E60+E111</f>
        <v>82028.69</v>
      </c>
      <c r="F29" s="19" t="n">
        <f aca="false">F40+F60+F111</f>
        <v>65887.84</v>
      </c>
      <c r="G29" s="19" t="n">
        <f aca="false">G40+G60+G111</f>
        <v>89538.81</v>
      </c>
      <c r="H29" s="19" t="n">
        <f aca="false">H40+H60+H111</f>
        <v>0</v>
      </c>
      <c r="I29" s="19" t="n">
        <f aca="false">I40+I60+I111</f>
        <v>0</v>
      </c>
      <c r="J29" s="19" t="n">
        <f aca="false">J40+J60+J111</f>
        <v>0</v>
      </c>
      <c r="K29" s="19" t="n">
        <f aca="false">K40+K60+K111</f>
        <v>237455.34</v>
      </c>
    </row>
    <row r="30" s="9" customFormat="true" ht="13.5" hidden="false" customHeight="true" outlineLevel="0" collapsed="false">
      <c r="A30" s="16"/>
      <c r="B30" s="22"/>
      <c r="C30" s="23"/>
      <c r="D30" s="18" t="s">
        <v>19</v>
      </c>
      <c r="E30" s="19" t="n">
        <f aca="false">E41+E61+E112</f>
        <v>15455.08</v>
      </c>
      <c r="F30" s="19" t="n">
        <f aca="false">F41+F61+F112</f>
        <v>17905.62</v>
      </c>
      <c r="G30" s="19" t="n">
        <f aca="false">G41+G61+G112</f>
        <v>17943.6</v>
      </c>
      <c r="H30" s="19" t="n">
        <f aca="false">H41+H61+H112</f>
        <v>29264.03</v>
      </c>
      <c r="I30" s="19" t="n">
        <f aca="false">I41+I61+I112</f>
        <v>36584.03</v>
      </c>
      <c r="J30" s="19" t="n">
        <f aca="false">J41+J61+J112</f>
        <v>44624.03</v>
      </c>
      <c r="K30" s="19" t="n">
        <f aca="false">K41+K61+K112</f>
        <v>161776.39</v>
      </c>
    </row>
    <row r="31" s="9" customFormat="true" ht="13.5" hidden="false" customHeight="true" outlineLevel="0" collapsed="false">
      <c r="A31" s="16"/>
      <c r="B31" s="22"/>
      <c r="C31" s="23"/>
      <c r="D31" s="24" t="s">
        <v>20</v>
      </c>
      <c r="E31" s="19" t="n">
        <f aca="false">E62+E113</f>
        <v>0</v>
      </c>
      <c r="F31" s="19" t="n">
        <f aca="false">F62+F113</f>
        <v>0</v>
      </c>
      <c r="G31" s="19" t="n">
        <f aca="false">G62+G113</f>
        <v>0</v>
      </c>
      <c r="H31" s="19" t="n">
        <f aca="false">H62+H113</f>
        <v>0</v>
      </c>
      <c r="I31" s="19" t="n">
        <f aca="false">I62+I113</f>
        <v>0</v>
      </c>
      <c r="J31" s="19" t="n">
        <f aca="false">J62+J113</f>
        <v>0</v>
      </c>
      <c r="K31" s="19" t="n">
        <f aca="false">K62+K113</f>
        <v>0</v>
      </c>
    </row>
    <row r="32" s="9" customFormat="true" ht="13.5" hidden="false" customHeight="true" outlineLevel="0" collapsed="false">
      <c r="A32" s="16"/>
      <c r="B32" s="22"/>
      <c r="C32" s="23" t="s">
        <v>23</v>
      </c>
      <c r="D32" s="18" t="s">
        <v>14</v>
      </c>
      <c r="E32" s="19" t="n">
        <f aca="false">E33+E34+E35+E36</f>
        <v>6200</v>
      </c>
      <c r="F32" s="19" t="n">
        <f aca="false">F33+F34+F35+F36</f>
        <v>11000</v>
      </c>
      <c r="G32" s="20" t="n">
        <f aca="false">G33+G34+G35+G36</f>
        <v>11000</v>
      </c>
      <c r="H32" s="20" t="n">
        <f aca="false">H33+H34+H35+H36</f>
        <v>15274.12</v>
      </c>
      <c r="I32" s="20" t="n">
        <f aca="false">I33+I34+I35+I36</f>
        <v>15762.9</v>
      </c>
      <c r="J32" s="19" t="n">
        <f aca="false">J33+J34+J35+J36</f>
        <v>16298.83</v>
      </c>
      <c r="K32" s="21" t="n">
        <f aca="false">E32+F32+G32+H32+I32+J32</f>
        <v>75535.85</v>
      </c>
    </row>
    <row r="33" s="9" customFormat="true" ht="13.5" hidden="false" customHeight="true" outlineLevel="0" collapsed="false">
      <c r="A33" s="16"/>
      <c r="B33" s="22"/>
      <c r="C33" s="23"/>
      <c r="D33" s="24" t="s">
        <v>17</v>
      </c>
      <c r="E33" s="19" t="n">
        <f aca="false">E99</f>
        <v>0</v>
      </c>
      <c r="F33" s="19" t="n">
        <f aca="false">F99</f>
        <v>0</v>
      </c>
      <c r="G33" s="19" t="n">
        <f aca="false">G99</f>
        <v>0</v>
      </c>
      <c r="H33" s="19" t="n">
        <f aca="false">H99</f>
        <v>0</v>
      </c>
      <c r="I33" s="19" t="n">
        <f aca="false">I99</f>
        <v>0</v>
      </c>
      <c r="J33" s="19" t="n">
        <f aca="false">J99</f>
        <v>0</v>
      </c>
      <c r="K33" s="21" t="n">
        <f aca="false">E33+F33+G33+H33+I33+J33</f>
        <v>0</v>
      </c>
    </row>
    <row r="34" s="9" customFormat="true" ht="13.5" hidden="false" customHeight="true" outlineLevel="0" collapsed="false">
      <c r="A34" s="16"/>
      <c r="B34" s="22"/>
      <c r="C34" s="23"/>
      <c r="D34" s="24" t="s">
        <v>18</v>
      </c>
      <c r="E34" s="19" t="n">
        <f aca="false">E95</f>
        <v>0</v>
      </c>
      <c r="F34" s="19" t="n">
        <f aca="false">F100</f>
        <v>0</v>
      </c>
      <c r="G34" s="19" t="n">
        <f aca="false">G100</f>
        <v>0</v>
      </c>
      <c r="H34" s="19" t="n">
        <f aca="false">H100</f>
        <v>0</v>
      </c>
      <c r="I34" s="19" t="n">
        <f aca="false">I100</f>
        <v>0</v>
      </c>
      <c r="J34" s="19" t="n">
        <f aca="false">J100</f>
        <v>0</v>
      </c>
      <c r="K34" s="21" t="n">
        <f aca="false">E34+F34+G34+H34+I34+J34</f>
        <v>0</v>
      </c>
      <c r="L34" s="25"/>
    </row>
    <row r="35" s="9" customFormat="true" ht="13.5" hidden="false" customHeight="true" outlineLevel="0" collapsed="false">
      <c r="A35" s="16"/>
      <c r="B35" s="22"/>
      <c r="C35" s="23"/>
      <c r="D35" s="18" t="s">
        <v>19</v>
      </c>
      <c r="E35" s="19" t="n">
        <f aca="false">E93</f>
        <v>6200</v>
      </c>
      <c r="F35" s="19" t="n">
        <f aca="false">F101</f>
        <v>11000</v>
      </c>
      <c r="G35" s="19" t="n">
        <f aca="false">G101</f>
        <v>11000</v>
      </c>
      <c r="H35" s="19" t="n">
        <f aca="false">H101</f>
        <v>15274.12</v>
      </c>
      <c r="I35" s="19" t="n">
        <f aca="false">I101</f>
        <v>15762.9</v>
      </c>
      <c r="J35" s="19" t="n">
        <f aca="false">J101</f>
        <v>16298.83</v>
      </c>
      <c r="K35" s="21" t="n">
        <f aca="false">E35+F35+G35+H35+I35+J35</f>
        <v>75535.85</v>
      </c>
      <c r="L35" s="25"/>
    </row>
    <row r="36" s="9" customFormat="true" ht="13.5" hidden="false" customHeight="true" outlineLevel="0" collapsed="false">
      <c r="A36" s="16"/>
      <c r="B36" s="22"/>
      <c r="C36" s="23"/>
      <c r="D36" s="24" t="s">
        <v>20</v>
      </c>
      <c r="E36" s="19" t="n">
        <f aca="false">E102</f>
        <v>0</v>
      </c>
      <c r="F36" s="19" t="n">
        <f aca="false">F102</f>
        <v>0</v>
      </c>
      <c r="G36" s="19" t="n">
        <f aca="false">G102</f>
        <v>0</v>
      </c>
      <c r="H36" s="19" t="n">
        <f aca="false">H102</f>
        <v>0</v>
      </c>
      <c r="I36" s="19" t="n">
        <f aca="false">I102</f>
        <v>0</v>
      </c>
      <c r="J36" s="19" t="n">
        <f aca="false">J102</f>
        <v>0</v>
      </c>
      <c r="K36" s="21" t="n">
        <f aca="false">E36+F36+G36+H36+I36+J36</f>
        <v>0</v>
      </c>
    </row>
    <row r="37" s="9" customFormat="true" ht="21.75" hidden="false" customHeight="true" outlineLevel="0" collapsed="false">
      <c r="A37" s="26" t="n">
        <v>1</v>
      </c>
      <c r="B37" s="27" t="s">
        <v>24</v>
      </c>
      <c r="C37" s="27"/>
      <c r="D37" s="27"/>
      <c r="E37" s="27"/>
      <c r="F37" s="27"/>
      <c r="G37" s="27"/>
      <c r="H37" s="27"/>
      <c r="I37" s="27"/>
      <c r="J37" s="27"/>
      <c r="K37" s="27"/>
    </row>
    <row r="38" s="9" customFormat="true" ht="14.25" hidden="false" customHeight="true" outlineLevel="0" collapsed="false">
      <c r="A38" s="28" t="s">
        <v>25</v>
      </c>
      <c r="B38" s="17" t="s">
        <v>26</v>
      </c>
      <c r="C38" s="17" t="s">
        <v>16</v>
      </c>
      <c r="D38" s="18" t="s">
        <v>14</v>
      </c>
      <c r="E38" s="19" t="n">
        <f aca="false">E39+E40+E41+E42</f>
        <v>58863.28</v>
      </c>
      <c r="F38" s="19" t="n">
        <f aca="false">F39+F40+F41+F42</f>
        <v>45635.01</v>
      </c>
      <c r="G38" s="19" t="n">
        <f aca="false">G39+G40+G41+G42</f>
        <v>69173.27</v>
      </c>
      <c r="H38" s="19" t="n">
        <f aca="false">H39+H40+H41+H42</f>
        <v>11490</v>
      </c>
      <c r="I38" s="19" t="n">
        <f aca="false">I39+I40+I41+I42</f>
        <v>18810</v>
      </c>
      <c r="J38" s="19" t="n">
        <f aca="false">J39+J40+J41+J42</f>
        <v>26850</v>
      </c>
      <c r="K38" s="21" t="n">
        <f aca="false">E38+F38+G38+H38+I38+J38</f>
        <v>230821.56</v>
      </c>
    </row>
    <row r="39" s="9" customFormat="true" ht="14.25" hidden="false" customHeight="true" outlineLevel="0" collapsed="false">
      <c r="A39" s="28"/>
      <c r="B39" s="17"/>
      <c r="C39" s="17"/>
      <c r="D39" s="18" t="s">
        <v>17</v>
      </c>
      <c r="E39" s="19" t="n">
        <f aca="false">E44</f>
        <v>0</v>
      </c>
      <c r="F39" s="19" t="n">
        <f aca="false">F44</f>
        <v>0</v>
      </c>
      <c r="G39" s="19" t="n">
        <f aca="false">G44</f>
        <v>0</v>
      </c>
      <c r="H39" s="19" t="n">
        <f aca="false">H44</f>
        <v>0</v>
      </c>
      <c r="I39" s="19" t="n">
        <f aca="false">I44</f>
        <v>0</v>
      </c>
      <c r="J39" s="19" t="n">
        <f aca="false">J44</f>
        <v>0</v>
      </c>
      <c r="K39" s="21" t="n">
        <f aca="false">E39+F39+G39+H39+I39+J39</f>
        <v>0</v>
      </c>
    </row>
    <row r="40" s="9" customFormat="true" ht="14.25" hidden="false" customHeight="true" outlineLevel="0" collapsed="false">
      <c r="A40" s="28"/>
      <c r="B40" s="17"/>
      <c r="C40" s="17"/>
      <c r="D40" s="18" t="s">
        <v>18</v>
      </c>
      <c r="E40" s="19" t="n">
        <f aca="false">E45</f>
        <v>58804.41</v>
      </c>
      <c r="F40" s="19" t="n">
        <f aca="false">F45</f>
        <v>45503.42</v>
      </c>
      <c r="G40" s="19" t="n">
        <f aca="false">G45</f>
        <v>69003.7</v>
      </c>
      <c r="H40" s="19" t="n">
        <f aca="false">H45</f>
        <v>0</v>
      </c>
      <c r="I40" s="19" t="n">
        <f aca="false">I45</f>
        <v>0</v>
      </c>
      <c r="J40" s="19" t="n">
        <f aca="false">J45</f>
        <v>0</v>
      </c>
      <c r="K40" s="21" t="n">
        <f aca="false">E40+F40+G40+H40+I40+J40</f>
        <v>173311.53</v>
      </c>
    </row>
    <row r="41" s="9" customFormat="true" ht="14.25" hidden="false" customHeight="true" outlineLevel="0" collapsed="false">
      <c r="A41" s="28"/>
      <c r="B41" s="17"/>
      <c r="C41" s="17"/>
      <c r="D41" s="18" t="s">
        <v>19</v>
      </c>
      <c r="E41" s="19" t="n">
        <f aca="false">E46</f>
        <v>58.87</v>
      </c>
      <c r="F41" s="19" t="n">
        <f aca="false">F46</f>
        <v>131.59</v>
      </c>
      <c r="G41" s="19" t="n">
        <f aca="false">G46</f>
        <v>169.57</v>
      </c>
      <c r="H41" s="19" t="n">
        <f aca="false">H46</f>
        <v>11490</v>
      </c>
      <c r="I41" s="19" t="n">
        <f aca="false">I46</f>
        <v>18810</v>
      </c>
      <c r="J41" s="19" t="n">
        <f aca="false">J46</f>
        <v>26850</v>
      </c>
      <c r="K41" s="21" t="n">
        <f aca="false">E41+F41+G41+H41+I41+J41</f>
        <v>57510.03</v>
      </c>
    </row>
    <row r="42" s="9" customFormat="true" ht="14.25" hidden="false" customHeight="true" outlineLevel="0" collapsed="false">
      <c r="A42" s="28"/>
      <c r="B42" s="17"/>
      <c r="C42" s="17"/>
      <c r="D42" s="18" t="s">
        <v>20</v>
      </c>
      <c r="E42" s="19" t="n">
        <f aca="false">E47</f>
        <v>0</v>
      </c>
      <c r="F42" s="19" t="n">
        <f aca="false">F47</f>
        <v>0</v>
      </c>
      <c r="G42" s="19" t="n">
        <f aca="false">G47</f>
        <v>0</v>
      </c>
      <c r="H42" s="19" t="n">
        <f aca="false">H47</f>
        <v>0</v>
      </c>
      <c r="I42" s="19" t="n">
        <f aca="false">I47</f>
        <v>0</v>
      </c>
      <c r="J42" s="19" t="n">
        <f aca="false">J47</f>
        <v>0</v>
      </c>
      <c r="K42" s="21" t="n">
        <f aca="false">E42+F42+G42+H42+I42+J42</f>
        <v>0</v>
      </c>
    </row>
    <row r="43" s="9" customFormat="true" ht="14.25" hidden="false" customHeight="true" outlineLevel="0" collapsed="false">
      <c r="A43" s="28"/>
      <c r="B43" s="17"/>
      <c r="C43" s="17" t="s">
        <v>27</v>
      </c>
      <c r="D43" s="18" t="s">
        <v>14</v>
      </c>
      <c r="E43" s="19" t="n">
        <f aca="false">E44+E45+E46+E47</f>
        <v>58863.28</v>
      </c>
      <c r="F43" s="19" t="n">
        <f aca="false">F44+F45+F46+F47</f>
        <v>45635.01</v>
      </c>
      <c r="G43" s="19" t="n">
        <f aca="false">G44+G45+G46+G47</f>
        <v>69173.27</v>
      </c>
      <c r="H43" s="19" t="n">
        <f aca="false">H44+H45+H46+H47</f>
        <v>11490</v>
      </c>
      <c r="I43" s="19" t="n">
        <f aca="false">I44+I45+I46+I47</f>
        <v>18810</v>
      </c>
      <c r="J43" s="19" t="n">
        <f aca="false">J44+J45+J46+J47</f>
        <v>26850</v>
      </c>
      <c r="K43" s="21" t="n">
        <f aca="false">E43+F43+G43+H43+I43+J43</f>
        <v>230821.56</v>
      </c>
    </row>
    <row r="44" s="9" customFormat="true" ht="14.25" hidden="false" customHeight="true" outlineLevel="0" collapsed="false">
      <c r="A44" s="28"/>
      <c r="B44" s="17"/>
      <c r="C44" s="17"/>
      <c r="D44" s="18" t="s">
        <v>17</v>
      </c>
      <c r="E44" s="19" t="n">
        <f aca="false">E49</f>
        <v>0</v>
      </c>
      <c r="F44" s="19" t="n">
        <f aca="false">F49</f>
        <v>0</v>
      </c>
      <c r="G44" s="19" t="n">
        <f aca="false">G49</f>
        <v>0</v>
      </c>
      <c r="H44" s="19" t="n">
        <f aca="false">H49</f>
        <v>0</v>
      </c>
      <c r="I44" s="19" t="n">
        <f aca="false">I49</f>
        <v>0</v>
      </c>
      <c r="J44" s="19" t="n">
        <f aca="false">J49</f>
        <v>0</v>
      </c>
      <c r="K44" s="19" t="n">
        <f aca="false">K49</f>
        <v>0</v>
      </c>
    </row>
    <row r="45" s="9" customFormat="true" ht="14.25" hidden="false" customHeight="true" outlineLevel="0" collapsed="false">
      <c r="A45" s="28"/>
      <c r="B45" s="17"/>
      <c r="C45" s="17"/>
      <c r="D45" s="18" t="s">
        <v>18</v>
      </c>
      <c r="E45" s="19" t="n">
        <f aca="false">E55+E50</f>
        <v>58804.41</v>
      </c>
      <c r="F45" s="19" t="n">
        <f aca="false">F50</f>
        <v>45503.42</v>
      </c>
      <c r="G45" s="19" t="n">
        <f aca="false">G50</f>
        <v>69003.7</v>
      </c>
      <c r="H45" s="19" t="n">
        <v>0</v>
      </c>
      <c r="I45" s="19" t="n">
        <f aca="false">I50</f>
        <v>0</v>
      </c>
      <c r="J45" s="19" t="n">
        <f aca="false">J50</f>
        <v>0</v>
      </c>
      <c r="K45" s="19" t="n">
        <f aca="false">K50</f>
        <v>171386.95</v>
      </c>
    </row>
    <row r="46" s="9" customFormat="true" ht="14.25" hidden="false" customHeight="true" outlineLevel="0" collapsed="false">
      <c r="A46" s="28"/>
      <c r="B46" s="17"/>
      <c r="C46" s="17"/>
      <c r="D46" s="18" t="s">
        <v>19</v>
      </c>
      <c r="E46" s="19" t="n">
        <f aca="false">E56+E51</f>
        <v>58.87</v>
      </c>
      <c r="F46" s="19" t="n">
        <f aca="false">F51</f>
        <v>131.59</v>
      </c>
      <c r="G46" s="19" t="n">
        <f aca="false">G51</f>
        <v>169.57</v>
      </c>
      <c r="H46" s="19" t="n">
        <f aca="false">H51</f>
        <v>11490</v>
      </c>
      <c r="I46" s="19" t="n">
        <f aca="false">I51</f>
        <v>18810</v>
      </c>
      <c r="J46" s="19" t="n">
        <f aca="false">J51</f>
        <v>26850</v>
      </c>
      <c r="K46" s="19" t="n">
        <f aca="false">K51</f>
        <v>57508.1</v>
      </c>
    </row>
    <row r="47" s="9" customFormat="true" ht="14.25" hidden="false" customHeight="true" outlineLevel="0" collapsed="false">
      <c r="A47" s="28"/>
      <c r="B47" s="17"/>
      <c r="C47" s="17"/>
      <c r="D47" s="18" t="s">
        <v>20</v>
      </c>
      <c r="E47" s="19" t="n">
        <f aca="false">E52</f>
        <v>0</v>
      </c>
      <c r="F47" s="19" t="n">
        <f aca="false">F52</f>
        <v>0</v>
      </c>
      <c r="G47" s="19" t="n">
        <f aca="false">G52</f>
        <v>0</v>
      </c>
      <c r="H47" s="19" t="n">
        <f aca="false">H52</f>
        <v>0</v>
      </c>
      <c r="I47" s="19" t="n">
        <f aca="false">I52</f>
        <v>0</v>
      </c>
      <c r="J47" s="19" t="n">
        <f aca="false">J52</f>
        <v>0</v>
      </c>
      <c r="K47" s="19" t="n">
        <f aca="false">K52</f>
        <v>0</v>
      </c>
    </row>
    <row r="48" s="9" customFormat="true" ht="14.25" hidden="false" customHeight="true" outlineLevel="0" collapsed="false">
      <c r="A48" s="28" t="s">
        <v>28</v>
      </c>
      <c r="B48" s="17" t="s">
        <v>29</v>
      </c>
      <c r="C48" s="17" t="s">
        <v>27</v>
      </c>
      <c r="D48" s="18" t="s">
        <v>14</v>
      </c>
      <c r="E48" s="19" t="n">
        <f aca="false">E49+E50+E51+E52</f>
        <v>56936.77</v>
      </c>
      <c r="F48" s="19" t="n">
        <f aca="false">F49+F50+F51+F52</f>
        <v>45635.01</v>
      </c>
      <c r="G48" s="19" t="n">
        <f aca="false">G49+G50+G51+G52</f>
        <v>69173.27</v>
      </c>
      <c r="H48" s="19" t="n">
        <f aca="false">H49+H50+H51+H52</f>
        <v>11490</v>
      </c>
      <c r="I48" s="19" t="n">
        <f aca="false">I49+I50+I51+I52</f>
        <v>18810</v>
      </c>
      <c r="J48" s="19" t="n">
        <f aca="false">J49+J50+J51+J52</f>
        <v>26850</v>
      </c>
      <c r="K48" s="21" t="n">
        <f aca="false">E48+F48+G48+H48+I48+J48</f>
        <v>228895.05</v>
      </c>
    </row>
    <row r="49" s="9" customFormat="true" ht="14.25" hidden="false" customHeight="true" outlineLevel="0" collapsed="false">
      <c r="A49" s="28"/>
      <c r="B49" s="17"/>
      <c r="C49" s="17"/>
      <c r="D49" s="18" t="s">
        <v>17</v>
      </c>
      <c r="E49" s="19" t="n">
        <v>0</v>
      </c>
      <c r="F49" s="19" t="n">
        <v>0</v>
      </c>
      <c r="G49" s="19" t="n">
        <v>0</v>
      </c>
      <c r="H49" s="19" t="n">
        <v>0</v>
      </c>
      <c r="I49" s="19" t="n">
        <v>0</v>
      </c>
      <c r="J49" s="19" t="n">
        <v>0</v>
      </c>
      <c r="K49" s="21" t="n">
        <f aca="false">E49+F49+G49+H49+I49+J49</f>
        <v>0</v>
      </c>
    </row>
    <row r="50" s="9" customFormat="true" ht="14.25" hidden="false" customHeight="true" outlineLevel="0" collapsed="false">
      <c r="A50" s="28"/>
      <c r="B50" s="17"/>
      <c r="C50" s="17"/>
      <c r="D50" s="18" t="s">
        <v>18</v>
      </c>
      <c r="E50" s="19" t="n">
        <v>56879.83</v>
      </c>
      <c r="F50" s="19" t="n">
        <v>45503.42</v>
      </c>
      <c r="G50" s="19" t="n">
        <v>69003.7</v>
      </c>
      <c r="H50" s="19" t="n">
        <v>0</v>
      </c>
      <c r="I50" s="19" t="n">
        <v>0</v>
      </c>
      <c r="J50" s="19" t="n">
        <v>0</v>
      </c>
      <c r="K50" s="21" t="n">
        <f aca="false">E50+F50+G50+H50+I50+J50</f>
        <v>171386.95</v>
      </c>
    </row>
    <row r="51" s="9" customFormat="true" ht="14.25" hidden="false" customHeight="true" outlineLevel="0" collapsed="false">
      <c r="A51" s="28"/>
      <c r="B51" s="17"/>
      <c r="C51" s="17"/>
      <c r="D51" s="18" t="s">
        <v>19</v>
      </c>
      <c r="E51" s="19" t="n">
        <v>56.94</v>
      </c>
      <c r="F51" s="19" t="n">
        <v>131.59</v>
      </c>
      <c r="G51" s="19" t="n">
        <v>169.57</v>
      </c>
      <c r="H51" s="19" t="n">
        <v>11490</v>
      </c>
      <c r="I51" s="19" t="n">
        <v>18810</v>
      </c>
      <c r="J51" s="19" t="n">
        <v>26850</v>
      </c>
      <c r="K51" s="21" t="n">
        <f aca="false">E51+F51+G51+H51+I51+J51</f>
        <v>57508.1</v>
      </c>
    </row>
    <row r="52" s="9" customFormat="true" ht="14.25" hidden="false" customHeight="true" outlineLevel="0" collapsed="false">
      <c r="A52" s="28"/>
      <c r="B52" s="17"/>
      <c r="C52" s="17"/>
      <c r="D52" s="18" t="s">
        <v>20</v>
      </c>
      <c r="E52" s="19" t="n">
        <v>0</v>
      </c>
      <c r="F52" s="19" t="n">
        <v>0</v>
      </c>
      <c r="G52" s="19" t="n">
        <v>0</v>
      </c>
      <c r="H52" s="19" t="n">
        <v>0</v>
      </c>
      <c r="I52" s="19" t="n">
        <v>0</v>
      </c>
      <c r="J52" s="19" t="n">
        <v>0</v>
      </c>
      <c r="K52" s="21" t="n">
        <f aca="false">E52+F52+G52+H52+I52+J52</f>
        <v>0</v>
      </c>
    </row>
    <row r="53" s="9" customFormat="true" ht="14.25" hidden="false" customHeight="true" outlineLevel="0" collapsed="false">
      <c r="A53" s="28" t="s">
        <v>30</v>
      </c>
      <c r="B53" s="17" t="s">
        <v>31</v>
      </c>
      <c r="C53" s="17" t="s">
        <v>27</v>
      </c>
      <c r="D53" s="18" t="s">
        <v>14</v>
      </c>
      <c r="E53" s="19" t="n">
        <f aca="false">E54+E55+E56+E57</f>
        <v>1926.51</v>
      </c>
      <c r="F53" s="19" t="n">
        <f aca="false">F54+F55+F56+F57</f>
        <v>0</v>
      </c>
      <c r="G53" s="19" t="n">
        <f aca="false">G54+G55+G56+G57</f>
        <v>0</v>
      </c>
      <c r="H53" s="19" t="n">
        <f aca="false">H54+H55+H56+H57</f>
        <v>0</v>
      </c>
      <c r="I53" s="19" t="n">
        <f aca="false">I54+I55+I56+I57</f>
        <v>0</v>
      </c>
      <c r="J53" s="19" t="n">
        <f aca="false">J54+J55+J56+J57</f>
        <v>0</v>
      </c>
      <c r="K53" s="19" t="n">
        <f aca="false">K54+K55+K56+K57</f>
        <v>1926.51</v>
      </c>
      <c r="L53" s="19" t="n">
        <f aca="false">L54+L55+L56+L57</f>
        <v>1.926</v>
      </c>
      <c r="M53" s="19" t="n">
        <f aca="false">M54+M55+M56+M57</f>
        <v>1.926</v>
      </c>
    </row>
    <row r="54" s="9" customFormat="true" ht="14.25" hidden="false" customHeight="true" outlineLevel="0" collapsed="false">
      <c r="A54" s="28"/>
      <c r="B54" s="17"/>
      <c r="C54" s="17"/>
      <c r="D54" s="18" t="s">
        <v>17</v>
      </c>
      <c r="E54" s="19" t="n">
        <v>0</v>
      </c>
      <c r="F54" s="19" t="n">
        <v>0</v>
      </c>
      <c r="G54" s="19" t="n">
        <v>0</v>
      </c>
      <c r="H54" s="19" t="n">
        <v>0</v>
      </c>
      <c r="I54" s="19" t="n">
        <v>0</v>
      </c>
      <c r="J54" s="19" t="n">
        <v>0</v>
      </c>
      <c r="K54" s="21" t="n">
        <v>0</v>
      </c>
    </row>
    <row r="55" s="9" customFormat="true" ht="14.25" hidden="false" customHeight="true" outlineLevel="0" collapsed="false">
      <c r="A55" s="28"/>
      <c r="B55" s="17"/>
      <c r="C55" s="17"/>
      <c r="D55" s="18" t="s">
        <v>18</v>
      </c>
      <c r="E55" s="19" t="n">
        <v>1924.58</v>
      </c>
      <c r="F55" s="19" t="n">
        <v>0</v>
      </c>
      <c r="G55" s="19" t="n">
        <v>0</v>
      </c>
      <c r="H55" s="19" t="n">
        <v>0</v>
      </c>
      <c r="I55" s="19" t="n">
        <v>0</v>
      </c>
      <c r="J55" s="19" t="n">
        <v>0</v>
      </c>
      <c r="K55" s="19" t="n">
        <f aca="false">E55+F55+G55+H55+I55+J55</f>
        <v>1924.58</v>
      </c>
    </row>
    <row r="56" s="9" customFormat="true" ht="14.25" hidden="false" customHeight="true" outlineLevel="0" collapsed="false">
      <c r="A56" s="28"/>
      <c r="B56" s="17"/>
      <c r="C56" s="17"/>
      <c r="D56" s="18" t="s">
        <v>19</v>
      </c>
      <c r="E56" s="19" t="n">
        <v>1.93</v>
      </c>
      <c r="F56" s="19" t="n">
        <v>0</v>
      </c>
      <c r="G56" s="19" t="n">
        <v>0</v>
      </c>
      <c r="H56" s="19" t="n">
        <v>0</v>
      </c>
      <c r="I56" s="19" t="n">
        <v>0</v>
      </c>
      <c r="J56" s="19" t="n">
        <v>0</v>
      </c>
      <c r="K56" s="19" t="n">
        <f aca="false">E56+F56+G56+H56+I56+J56</f>
        <v>1.93</v>
      </c>
      <c r="L56" s="19" t="n">
        <v>1.926</v>
      </c>
      <c r="M56" s="19" t="n">
        <v>1.926</v>
      </c>
    </row>
    <row r="57" s="9" customFormat="true" ht="14.25" hidden="false" customHeight="true" outlineLevel="0" collapsed="false">
      <c r="A57" s="28"/>
      <c r="B57" s="17"/>
      <c r="C57" s="17"/>
      <c r="D57" s="18" t="s">
        <v>20</v>
      </c>
      <c r="E57" s="19" t="n">
        <v>0</v>
      </c>
      <c r="F57" s="19" t="n">
        <v>0</v>
      </c>
      <c r="G57" s="19" t="n">
        <v>0</v>
      </c>
      <c r="H57" s="19" t="n">
        <v>0</v>
      </c>
      <c r="I57" s="19" t="n">
        <v>0</v>
      </c>
      <c r="J57" s="19" t="n">
        <v>0</v>
      </c>
      <c r="K57" s="21" t="n">
        <v>0</v>
      </c>
    </row>
    <row r="58" s="9" customFormat="true" ht="13.5" hidden="false" customHeight="true" outlineLevel="0" collapsed="false">
      <c r="A58" s="28" t="s">
        <v>32</v>
      </c>
      <c r="B58" s="17" t="s">
        <v>33</v>
      </c>
      <c r="C58" s="17" t="s">
        <v>16</v>
      </c>
      <c r="D58" s="18" t="s">
        <v>14</v>
      </c>
      <c r="E58" s="19" t="n">
        <f aca="false">E59+E60+E61+E62</f>
        <v>45260.95</v>
      </c>
      <c r="F58" s="19" t="n">
        <f aca="false">F59+F60+F61+F62</f>
        <v>43942.61</v>
      </c>
      <c r="G58" s="19" t="n">
        <f aca="false">G59+G60+G61+G62</f>
        <v>43967.68</v>
      </c>
      <c r="H58" s="19" t="n">
        <f aca="false">H59+H60+H61+H62</f>
        <v>17774.03</v>
      </c>
      <c r="I58" s="19" t="n">
        <f aca="false">I59+I60+I61+I62</f>
        <v>17774.03</v>
      </c>
      <c r="J58" s="19" t="n">
        <f aca="false">J59+J60+J61+J62</f>
        <v>17774.03</v>
      </c>
      <c r="K58" s="21" t="n">
        <f aca="false">E58+F58+G58+H58+I58+J58</f>
        <v>186493.33</v>
      </c>
    </row>
    <row r="59" s="9" customFormat="true" ht="13.5" hidden="false" customHeight="true" outlineLevel="0" collapsed="false">
      <c r="A59" s="28"/>
      <c r="B59" s="17"/>
      <c r="C59" s="17"/>
      <c r="D59" s="18" t="s">
        <v>17</v>
      </c>
      <c r="E59" s="19" t="n">
        <f aca="false">E64</f>
        <v>6640.46</v>
      </c>
      <c r="F59" s="19" t="n">
        <f aca="false">F64</f>
        <v>5784.16</v>
      </c>
      <c r="G59" s="19" t="n">
        <f aca="false">G64</f>
        <v>5658.54</v>
      </c>
      <c r="H59" s="19" t="n">
        <f aca="false">H64</f>
        <v>0</v>
      </c>
      <c r="I59" s="19" t="n">
        <f aca="false">I64</f>
        <v>0</v>
      </c>
      <c r="J59" s="19" t="n">
        <f aca="false">J64</f>
        <v>0</v>
      </c>
      <c r="K59" s="21" t="n">
        <f aca="false">E59+F59+G59+H59+I59+J59</f>
        <v>18083.16</v>
      </c>
    </row>
    <row r="60" s="9" customFormat="true" ht="13.5" hidden="false" customHeight="true" outlineLevel="0" collapsed="false">
      <c r="A60" s="28"/>
      <c r="B60" s="17"/>
      <c r="C60" s="17"/>
      <c r="D60" s="18" t="s">
        <v>18</v>
      </c>
      <c r="E60" s="19" t="n">
        <f aca="false">E65</f>
        <v>23224.28</v>
      </c>
      <c r="F60" s="19" t="n">
        <f aca="false">F65</f>
        <v>20384.42</v>
      </c>
      <c r="G60" s="19" t="n">
        <f aca="false">G65</f>
        <v>20535.11</v>
      </c>
      <c r="H60" s="19" t="n">
        <f aca="false">H65</f>
        <v>0</v>
      </c>
      <c r="I60" s="19" t="n">
        <f aca="false">I65</f>
        <v>0</v>
      </c>
      <c r="J60" s="19" t="n">
        <f aca="false">J65</f>
        <v>0</v>
      </c>
      <c r="K60" s="21" t="n">
        <f aca="false">E60+F60+G60+H60+I60+J60</f>
        <v>64143.81</v>
      </c>
    </row>
    <row r="61" s="9" customFormat="true" ht="13.5" hidden="false" customHeight="true" outlineLevel="0" collapsed="false">
      <c r="A61" s="28"/>
      <c r="B61" s="17"/>
      <c r="C61" s="17"/>
      <c r="D61" s="18" t="s">
        <v>19</v>
      </c>
      <c r="E61" s="19" t="n">
        <f aca="false">E66</f>
        <v>15396.21</v>
      </c>
      <c r="F61" s="19" t="n">
        <f aca="false">F66</f>
        <v>17774.03</v>
      </c>
      <c r="G61" s="19" t="n">
        <f aca="false">G66</f>
        <v>17774.03</v>
      </c>
      <c r="H61" s="19" t="n">
        <f aca="false">H66</f>
        <v>17774.03</v>
      </c>
      <c r="I61" s="19" t="n">
        <f aca="false">I66</f>
        <v>17774.03</v>
      </c>
      <c r="J61" s="19" t="n">
        <f aca="false">J66</f>
        <v>17774.03</v>
      </c>
      <c r="K61" s="21" t="n">
        <f aca="false">E61+F61+G61+H61+I61+J61</f>
        <v>104266.36</v>
      </c>
    </row>
    <row r="62" s="9" customFormat="true" ht="13.5" hidden="false" customHeight="true" outlineLevel="0" collapsed="false">
      <c r="A62" s="28"/>
      <c r="B62" s="17"/>
      <c r="C62" s="17"/>
      <c r="D62" s="18" t="s">
        <v>20</v>
      </c>
      <c r="E62" s="19" t="n">
        <f aca="false">E67</f>
        <v>0</v>
      </c>
      <c r="F62" s="19" t="n">
        <f aca="false">F67</f>
        <v>0</v>
      </c>
      <c r="G62" s="19" t="n">
        <f aca="false">G67</f>
        <v>0</v>
      </c>
      <c r="H62" s="19" t="n">
        <f aca="false">H67</f>
        <v>0</v>
      </c>
      <c r="I62" s="19" t="n">
        <f aca="false">I67</f>
        <v>0</v>
      </c>
      <c r="J62" s="19" t="n">
        <f aca="false">J67</f>
        <v>0</v>
      </c>
      <c r="K62" s="21" t="n">
        <f aca="false">E62+F62+G62+H62+I62+J62</f>
        <v>0</v>
      </c>
    </row>
    <row r="63" s="9" customFormat="true" ht="13.5" hidden="false" customHeight="true" outlineLevel="0" collapsed="false">
      <c r="A63" s="28"/>
      <c r="B63" s="17"/>
      <c r="C63" s="17" t="s">
        <v>27</v>
      </c>
      <c r="D63" s="18" t="s">
        <v>14</v>
      </c>
      <c r="E63" s="19" t="n">
        <f aca="false">E66+E67+E65+E64</f>
        <v>45260.95</v>
      </c>
      <c r="F63" s="19" t="n">
        <f aca="false">F64+F65+F66+F67</f>
        <v>43942.61</v>
      </c>
      <c r="G63" s="19" t="n">
        <f aca="false">G64+G65+G66+G67</f>
        <v>43967.68</v>
      </c>
      <c r="H63" s="19" t="n">
        <f aca="false">H64+H65+H66+H67</f>
        <v>17774.03</v>
      </c>
      <c r="I63" s="19" t="n">
        <f aca="false">I64+I65+I66+I67</f>
        <v>17774.03</v>
      </c>
      <c r="J63" s="19" t="n">
        <f aca="false">J64+J65+J66+J67</f>
        <v>17774.03</v>
      </c>
      <c r="K63" s="21" t="n">
        <f aca="false">E63+F63+G63+H63+I63+J63</f>
        <v>186493.33</v>
      </c>
    </row>
    <row r="64" s="9" customFormat="true" ht="13.5" hidden="false" customHeight="true" outlineLevel="0" collapsed="false">
      <c r="A64" s="28"/>
      <c r="B64" s="17"/>
      <c r="C64" s="17"/>
      <c r="D64" s="18" t="s">
        <v>17</v>
      </c>
      <c r="E64" s="19" t="n">
        <f aca="false">E69</f>
        <v>6640.46</v>
      </c>
      <c r="F64" s="19" t="n">
        <f aca="false">F69</f>
        <v>5784.16</v>
      </c>
      <c r="G64" s="19" t="n">
        <f aca="false">G69</f>
        <v>5658.54</v>
      </c>
      <c r="H64" s="19" t="n">
        <f aca="false">H69</f>
        <v>0</v>
      </c>
      <c r="I64" s="19" t="n">
        <f aca="false">I69</f>
        <v>0</v>
      </c>
      <c r="J64" s="19" t="n">
        <f aca="false">J69</f>
        <v>0</v>
      </c>
      <c r="K64" s="19" t="n">
        <f aca="false">E64+F64+G64+H64+I64+J64</f>
        <v>18083.16</v>
      </c>
    </row>
    <row r="65" s="9" customFormat="true" ht="13.5" hidden="false" customHeight="true" outlineLevel="0" collapsed="false">
      <c r="A65" s="28"/>
      <c r="B65" s="17"/>
      <c r="C65" s="17"/>
      <c r="D65" s="18" t="s">
        <v>18</v>
      </c>
      <c r="E65" s="19" t="n">
        <f aca="false">E70</f>
        <v>23224.28</v>
      </c>
      <c r="F65" s="19" t="n">
        <f aca="false">F70</f>
        <v>20384.42</v>
      </c>
      <c r="G65" s="19" t="n">
        <f aca="false">G70</f>
        <v>20535.11</v>
      </c>
      <c r="H65" s="19" t="n">
        <f aca="false">H70</f>
        <v>0</v>
      </c>
      <c r="I65" s="19" t="n">
        <f aca="false">I70</f>
        <v>0</v>
      </c>
      <c r="J65" s="19" t="n">
        <f aca="false">J70</f>
        <v>0</v>
      </c>
      <c r="K65" s="19" t="n">
        <f aca="false">E65+F65+G65+H65+I65+J65</f>
        <v>64143.81</v>
      </c>
      <c r="L65" s="19" t="n">
        <f aca="false">L70</f>
        <v>0</v>
      </c>
      <c r="M65" s="19" t="n">
        <f aca="false">M70</f>
        <v>0</v>
      </c>
    </row>
    <row r="66" s="9" customFormat="true" ht="13.5" hidden="false" customHeight="true" outlineLevel="0" collapsed="false">
      <c r="A66" s="28"/>
      <c r="B66" s="17"/>
      <c r="C66" s="17"/>
      <c r="D66" s="18" t="s">
        <v>19</v>
      </c>
      <c r="E66" s="19" t="n">
        <f aca="false">E71</f>
        <v>15396.21</v>
      </c>
      <c r="F66" s="19" t="n">
        <f aca="false">F71</f>
        <v>17774.03</v>
      </c>
      <c r="G66" s="19" t="n">
        <f aca="false">G71</f>
        <v>17774.03</v>
      </c>
      <c r="H66" s="19" t="n">
        <f aca="false">H71</f>
        <v>17774.03</v>
      </c>
      <c r="I66" s="19" t="n">
        <f aca="false">I71</f>
        <v>17774.03</v>
      </c>
      <c r="J66" s="19" t="n">
        <f aca="false">J71</f>
        <v>17774.03</v>
      </c>
      <c r="K66" s="19" t="n">
        <f aca="false">E66+F66+G66+H66+I66+J66</f>
        <v>104266.36</v>
      </c>
    </row>
    <row r="67" s="9" customFormat="true" ht="13.5" hidden="false" customHeight="true" outlineLevel="0" collapsed="false">
      <c r="A67" s="28"/>
      <c r="B67" s="17"/>
      <c r="C67" s="17"/>
      <c r="D67" s="18" t="s">
        <v>20</v>
      </c>
      <c r="E67" s="19" t="n">
        <f aca="false">E72</f>
        <v>0</v>
      </c>
      <c r="F67" s="19" t="n">
        <f aca="false">F72</f>
        <v>0</v>
      </c>
      <c r="G67" s="19" t="n">
        <f aca="false">G72</f>
        <v>0</v>
      </c>
      <c r="H67" s="19" t="n">
        <f aca="false">H72</f>
        <v>0</v>
      </c>
      <c r="I67" s="19" t="n">
        <f aca="false">I72</f>
        <v>0</v>
      </c>
      <c r="J67" s="19" t="n">
        <f aca="false">J72</f>
        <v>0</v>
      </c>
      <c r="K67" s="19" t="n">
        <f aca="false">K72</f>
        <v>0</v>
      </c>
      <c r="L67" s="19" t="n">
        <f aca="false">L72</f>
        <v>0</v>
      </c>
      <c r="M67" s="19" t="n">
        <f aca="false">M72</f>
        <v>0</v>
      </c>
    </row>
    <row r="68" s="9" customFormat="true" ht="14.25" hidden="false" customHeight="true" outlineLevel="0" collapsed="false">
      <c r="A68" s="28" t="s">
        <v>34</v>
      </c>
      <c r="B68" s="17" t="s">
        <v>35</v>
      </c>
      <c r="C68" s="17" t="s">
        <v>27</v>
      </c>
      <c r="D68" s="18" t="s">
        <v>14</v>
      </c>
      <c r="E68" s="19" t="n">
        <f aca="false">E69+E70+E71+E72</f>
        <v>45260.95</v>
      </c>
      <c r="F68" s="19" t="n">
        <f aca="false">F69+F70+F71+F72</f>
        <v>43942.61</v>
      </c>
      <c r="G68" s="19" t="n">
        <f aca="false">G69+G70+G71+G72</f>
        <v>43967.68</v>
      </c>
      <c r="H68" s="19" t="n">
        <f aca="false">H69+H70+H71+H72</f>
        <v>17774.03</v>
      </c>
      <c r="I68" s="19" t="n">
        <f aca="false">I69+I70+I71+I72</f>
        <v>17774.03</v>
      </c>
      <c r="J68" s="19" t="n">
        <f aca="false">J69+J70+J71+J72</f>
        <v>17774.03</v>
      </c>
      <c r="K68" s="21" t="n">
        <f aca="false">E68+F68+G68+H68+I68+J68</f>
        <v>186493.33</v>
      </c>
    </row>
    <row r="69" s="9" customFormat="true" ht="14.25" hidden="false" customHeight="true" outlineLevel="0" collapsed="false">
      <c r="A69" s="28"/>
      <c r="B69" s="17"/>
      <c r="C69" s="17"/>
      <c r="D69" s="18" t="s">
        <v>17</v>
      </c>
      <c r="E69" s="19" t="n">
        <v>6640.46</v>
      </c>
      <c r="F69" s="19" t="n">
        <v>5784.16</v>
      </c>
      <c r="G69" s="19" t="n">
        <v>5658.54</v>
      </c>
      <c r="H69" s="19" t="n">
        <v>0</v>
      </c>
      <c r="I69" s="19" t="n">
        <v>0</v>
      </c>
      <c r="J69" s="19" t="n">
        <v>0</v>
      </c>
      <c r="K69" s="21" t="n">
        <f aca="false">E69+F69+G69+H69+I69+J69</f>
        <v>18083.16</v>
      </c>
    </row>
    <row r="70" s="9" customFormat="true" ht="14.25" hidden="false" customHeight="true" outlineLevel="0" collapsed="false">
      <c r="A70" s="28"/>
      <c r="B70" s="17"/>
      <c r="C70" s="17"/>
      <c r="D70" s="18" t="s">
        <v>18</v>
      </c>
      <c r="E70" s="19" t="n">
        <v>23224.28</v>
      </c>
      <c r="F70" s="19" t="n">
        <v>20384.42</v>
      </c>
      <c r="G70" s="19" t="n">
        <v>20535.11</v>
      </c>
      <c r="H70" s="19" t="n">
        <v>0</v>
      </c>
      <c r="I70" s="19" t="n">
        <v>0</v>
      </c>
      <c r="J70" s="19" t="n">
        <v>0</v>
      </c>
      <c r="K70" s="21" t="n">
        <f aca="false">E70+F70+G70+H70+I70+J70</f>
        <v>64143.81</v>
      </c>
    </row>
    <row r="71" s="9" customFormat="true" ht="14.25" hidden="false" customHeight="true" outlineLevel="0" collapsed="false">
      <c r="A71" s="28"/>
      <c r="B71" s="17"/>
      <c r="C71" s="17"/>
      <c r="D71" s="18" t="s">
        <v>19</v>
      </c>
      <c r="E71" s="19" t="n">
        <v>15396.21</v>
      </c>
      <c r="F71" s="19" t="n">
        <v>17774.03</v>
      </c>
      <c r="G71" s="19" t="n">
        <v>17774.03</v>
      </c>
      <c r="H71" s="19" t="n">
        <v>17774.03</v>
      </c>
      <c r="I71" s="19" t="n">
        <v>17774.03</v>
      </c>
      <c r="J71" s="19" t="n">
        <v>17774.03</v>
      </c>
      <c r="K71" s="21" t="n">
        <f aca="false">E71+F71+G71+H71+I71+J71</f>
        <v>104266.36</v>
      </c>
    </row>
    <row r="72" s="9" customFormat="true" ht="14.25" hidden="false" customHeight="true" outlineLevel="0" collapsed="false">
      <c r="A72" s="28"/>
      <c r="B72" s="17"/>
      <c r="C72" s="17"/>
      <c r="D72" s="18" t="s">
        <v>20</v>
      </c>
      <c r="E72" s="19" t="n">
        <v>0</v>
      </c>
      <c r="F72" s="19" t="n">
        <v>0</v>
      </c>
      <c r="G72" s="19" t="n">
        <v>0</v>
      </c>
      <c r="H72" s="19" t="n">
        <v>0</v>
      </c>
      <c r="I72" s="19" t="n">
        <v>0</v>
      </c>
      <c r="J72" s="19" t="n">
        <v>0</v>
      </c>
      <c r="K72" s="21" t="n">
        <f aca="false">E72+F72+G72+H72+I72+J72</f>
        <v>0</v>
      </c>
    </row>
    <row r="73" s="9" customFormat="true" ht="14.25" hidden="false" customHeight="true" outlineLevel="0" collapsed="false">
      <c r="A73" s="29" t="s">
        <v>36</v>
      </c>
      <c r="B73" s="30" t="s">
        <v>37</v>
      </c>
      <c r="C73" s="17" t="s">
        <v>16</v>
      </c>
      <c r="D73" s="18" t="s">
        <v>14</v>
      </c>
      <c r="E73" s="19" t="n">
        <f aca="false">E74+E75+E76+E77</f>
        <v>10250.25</v>
      </c>
      <c r="F73" s="19" t="n">
        <f aca="false">F74+F75+F76+F77</f>
        <v>28326</v>
      </c>
      <c r="G73" s="19" t="n">
        <f aca="false">G74+G75+G76+G77</f>
        <v>6826</v>
      </c>
      <c r="H73" s="19" t="n">
        <f aca="false">H74+H75+H76+H77</f>
        <v>6826</v>
      </c>
      <c r="I73" s="19" t="n">
        <f aca="false">I74+I75+I76+I77</f>
        <v>7045</v>
      </c>
      <c r="J73" s="19" t="n">
        <f aca="false">J74+J75+J76+J77</f>
        <v>7285</v>
      </c>
      <c r="K73" s="21" t="n">
        <f aca="false">E73+F73+G73+H73+I73+J73</f>
        <v>66558.25</v>
      </c>
      <c r="M73" s="25"/>
    </row>
    <row r="74" s="9" customFormat="true" ht="14.25" hidden="false" customHeight="true" outlineLevel="0" collapsed="false">
      <c r="A74" s="29"/>
      <c r="B74" s="30"/>
      <c r="C74" s="30"/>
      <c r="D74" s="18" t="s">
        <v>17</v>
      </c>
      <c r="E74" s="19" t="n">
        <f aca="false">E79</f>
        <v>0</v>
      </c>
      <c r="F74" s="19" t="n">
        <f aca="false">F79</f>
        <v>0</v>
      </c>
      <c r="G74" s="19" t="n">
        <f aca="false">G79</f>
        <v>0</v>
      </c>
      <c r="H74" s="19" t="n">
        <f aca="false">H79</f>
        <v>0</v>
      </c>
      <c r="I74" s="19" t="n">
        <f aca="false">I79</f>
        <v>0</v>
      </c>
      <c r="J74" s="19" t="n">
        <f aca="false">J79</f>
        <v>0</v>
      </c>
      <c r="K74" s="21" t="n">
        <f aca="false">E74+F74+G74+H74+I74+J74</f>
        <v>0</v>
      </c>
    </row>
    <row r="75" s="9" customFormat="true" ht="14.25" hidden="false" customHeight="true" outlineLevel="0" collapsed="false">
      <c r="A75" s="29"/>
      <c r="B75" s="30"/>
      <c r="C75" s="30"/>
      <c r="D75" s="18" t="s">
        <v>18</v>
      </c>
      <c r="E75" s="19" t="n">
        <f aca="false">E80</f>
        <v>0</v>
      </c>
      <c r="F75" s="19" t="n">
        <f aca="false">F80</f>
        <v>0</v>
      </c>
      <c r="G75" s="19" t="n">
        <f aca="false">G80</f>
        <v>0</v>
      </c>
      <c r="H75" s="19" t="n">
        <f aca="false">H80</f>
        <v>0</v>
      </c>
      <c r="I75" s="19" t="n">
        <f aca="false">I80</f>
        <v>0</v>
      </c>
      <c r="J75" s="19" t="n">
        <f aca="false">J80</f>
        <v>0</v>
      </c>
      <c r="K75" s="21" t="n">
        <f aca="false">E75+F75+G75+H75+I75+J75</f>
        <v>0</v>
      </c>
    </row>
    <row r="76" s="9" customFormat="true" ht="14.25" hidden="false" customHeight="true" outlineLevel="0" collapsed="false">
      <c r="A76" s="29"/>
      <c r="B76" s="30"/>
      <c r="C76" s="30"/>
      <c r="D76" s="18" t="s">
        <v>19</v>
      </c>
      <c r="E76" s="19" t="n">
        <f aca="false">E81</f>
        <v>10250.25</v>
      </c>
      <c r="F76" s="19" t="n">
        <f aca="false">F81</f>
        <v>28326</v>
      </c>
      <c r="G76" s="19" t="n">
        <f aca="false">G81</f>
        <v>6826</v>
      </c>
      <c r="H76" s="19" t="n">
        <f aca="false">H81</f>
        <v>6826</v>
      </c>
      <c r="I76" s="19" t="n">
        <f aca="false">I81</f>
        <v>7045</v>
      </c>
      <c r="J76" s="19" t="n">
        <f aca="false">J81</f>
        <v>7285</v>
      </c>
      <c r="K76" s="21" t="n">
        <f aca="false">E76+F76+G76+H76+I76+J76</f>
        <v>66558.25</v>
      </c>
    </row>
    <row r="77" s="9" customFormat="true" ht="14.25" hidden="false" customHeight="true" outlineLevel="0" collapsed="false">
      <c r="A77" s="29"/>
      <c r="B77" s="30"/>
      <c r="C77" s="17"/>
      <c r="D77" s="18" t="s">
        <v>20</v>
      </c>
      <c r="E77" s="19" t="n">
        <f aca="false">E82</f>
        <v>0</v>
      </c>
      <c r="F77" s="19" t="n">
        <f aca="false">F82</f>
        <v>0</v>
      </c>
      <c r="G77" s="19" t="n">
        <f aca="false">G82</f>
        <v>0</v>
      </c>
      <c r="H77" s="19" t="n">
        <f aca="false">H82</f>
        <v>0</v>
      </c>
      <c r="I77" s="19" t="n">
        <f aca="false">I82</f>
        <v>0</v>
      </c>
      <c r="J77" s="19" t="n">
        <f aca="false">J82</f>
        <v>0</v>
      </c>
      <c r="K77" s="21" t="n">
        <f aca="false">E77+F77+G77+H77+I77+J77</f>
        <v>0</v>
      </c>
    </row>
    <row r="78" s="9" customFormat="true" ht="14.25" hidden="false" customHeight="true" outlineLevel="0" collapsed="false">
      <c r="A78" s="29"/>
      <c r="B78" s="30"/>
      <c r="C78" s="17" t="s">
        <v>21</v>
      </c>
      <c r="D78" s="18" t="s">
        <v>14</v>
      </c>
      <c r="E78" s="19" t="n">
        <f aca="false">E79+E80+E81+E82</f>
        <v>10250.25</v>
      </c>
      <c r="F78" s="19" t="n">
        <f aca="false">F79+F80+F81+F82</f>
        <v>28326</v>
      </c>
      <c r="G78" s="19" t="n">
        <f aca="false">G79+G80+G81+G82</f>
        <v>6826</v>
      </c>
      <c r="H78" s="19" t="n">
        <f aca="false">H79+H80+H81+H82</f>
        <v>6826</v>
      </c>
      <c r="I78" s="19" t="n">
        <f aca="false">I79+I80+I81+I82</f>
        <v>7045</v>
      </c>
      <c r="J78" s="19" t="n">
        <f aca="false">J79+J80+J81+J82</f>
        <v>7285</v>
      </c>
      <c r="K78" s="21" t="n">
        <f aca="false">E78+F78+G78+H78+I78+J78</f>
        <v>66558.25</v>
      </c>
    </row>
    <row r="79" s="9" customFormat="true" ht="14.25" hidden="false" customHeight="true" outlineLevel="0" collapsed="false">
      <c r="A79" s="29"/>
      <c r="B79" s="30"/>
      <c r="C79" s="30"/>
      <c r="D79" s="18" t="s">
        <v>17</v>
      </c>
      <c r="E79" s="19" t="n">
        <f aca="false">E84+E89</f>
        <v>0</v>
      </c>
      <c r="F79" s="19" t="n">
        <f aca="false">F84+F89</f>
        <v>0</v>
      </c>
      <c r="G79" s="19" t="n">
        <f aca="false">G84+G89</f>
        <v>0</v>
      </c>
      <c r="H79" s="19" t="n">
        <f aca="false">H84+H89</f>
        <v>0</v>
      </c>
      <c r="I79" s="19" t="n">
        <f aca="false">I84+I89</f>
        <v>0</v>
      </c>
      <c r="J79" s="19" t="n">
        <f aca="false">J84+J89</f>
        <v>0</v>
      </c>
      <c r="K79" s="21" t="n">
        <f aca="false">E79+F79+G79+H79+I79+J79</f>
        <v>0</v>
      </c>
    </row>
    <row r="80" s="9" customFormat="true" ht="14.25" hidden="false" customHeight="true" outlineLevel="0" collapsed="false">
      <c r="A80" s="29"/>
      <c r="B80" s="30"/>
      <c r="C80" s="30"/>
      <c r="D80" s="18" t="s">
        <v>18</v>
      </c>
      <c r="E80" s="19" t="n">
        <f aca="false">E85+E90</f>
        <v>0</v>
      </c>
      <c r="F80" s="19" t="n">
        <f aca="false">F85+F90</f>
        <v>0</v>
      </c>
      <c r="G80" s="19" t="n">
        <f aca="false">G85+G90</f>
        <v>0</v>
      </c>
      <c r="H80" s="19" t="n">
        <f aca="false">H85+H90</f>
        <v>0</v>
      </c>
      <c r="I80" s="19" t="n">
        <f aca="false">I85+I90</f>
        <v>0</v>
      </c>
      <c r="J80" s="19" t="n">
        <f aca="false">J85+J90</f>
        <v>0</v>
      </c>
      <c r="K80" s="21" t="n">
        <f aca="false">E80+F80+G80+H80+I80+J80</f>
        <v>0</v>
      </c>
    </row>
    <row r="81" s="9" customFormat="true" ht="14.25" hidden="false" customHeight="true" outlineLevel="0" collapsed="false">
      <c r="A81" s="29"/>
      <c r="B81" s="30"/>
      <c r="C81" s="30"/>
      <c r="D81" s="18" t="s">
        <v>19</v>
      </c>
      <c r="E81" s="19" t="n">
        <f aca="false">E86+E91</f>
        <v>10250.25</v>
      </c>
      <c r="F81" s="19" t="n">
        <f aca="false">F86+F91</f>
        <v>28326</v>
      </c>
      <c r="G81" s="19" t="n">
        <f aca="false">G86+G91</f>
        <v>6826</v>
      </c>
      <c r="H81" s="19" t="n">
        <f aca="false">H86+H91</f>
        <v>6826</v>
      </c>
      <c r="I81" s="19" t="n">
        <f aca="false">I86+I91</f>
        <v>7045</v>
      </c>
      <c r="J81" s="19" t="n">
        <f aca="false">J86+J91</f>
        <v>7285</v>
      </c>
      <c r="K81" s="21" t="n">
        <f aca="false">E81+F81+G81+H81+I81+J81</f>
        <v>66558.25</v>
      </c>
    </row>
    <row r="82" s="9" customFormat="true" ht="14.25" hidden="false" customHeight="true" outlineLevel="0" collapsed="false">
      <c r="A82" s="29"/>
      <c r="B82" s="30"/>
      <c r="C82" s="30"/>
      <c r="D82" s="18" t="s">
        <v>20</v>
      </c>
      <c r="E82" s="19" t="n">
        <f aca="false">E87+E92</f>
        <v>0</v>
      </c>
      <c r="F82" s="19" t="n">
        <f aca="false">F87+F92</f>
        <v>0</v>
      </c>
      <c r="G82" s="19" t="n">
        <f aca="false">G87+G92</f>
        <v>0</v>
      </c>
      <c r="H82" s="19" t="n">
        <f aca="false">H87+H92</f>
        <v>0</v>
      </c>
      <c r="I82" s="19" t="n">
        <f aca="false">I87+I92</f>
        <v>0</v>
      </c>
      <c r="J82" s="19" t="n">
        <f aca="false">J87+J92</f>
        <v>0</v>
      </c>
      <c r="K82" s="21" t="n">
        <f aca="false">E82+F82+G82+H82+I82+J82</f>
        <v>0</v>
      </c>
    </row>
    <row r="83" s="9" customFormat="true" ht="14.25" hidden="false" customHeight="true" outlineLevel="0" collapsed="false">
      <c r="A83" s="28" t="s">
        <v>38</v>
      </c>
      <c r="B83" s="17" t="s">
        <v>39</v>
      </c>
      <c r="C83" s="17" t="s">
        <v>21</v>
      </c>
      <c r="D83" s="18" t="s">
        <v>14</v>
      </c>
      <c r="E83" s="19" t="n">
        <f aca="false">E84+E85+E86+E87</f>
        <v>9190.25</v>
      </c>
      <c r="F83" s="19" t="n">
        <f aca="false">F84+F85+F86+F87</f>
        <v>27856</v>
      </c>
      <c r="G83" s="19" t="n">
        <f aca="false">G84+G85+G86+G87</f>
        <v>6356</v>
      </c>
      <c r="H83" s="19" t="n">
        <f aca="false">H84+H85+H86+H87</f>
        <v>6356</v>
      </c>
      <c r="I83" s="19" t="n">
        <f aca="false">I84+I85+I86+I87</f>
        <v>6575</v>
      </c>
      <c r="J83" s="19" t="n">
        <f aca="false">J84+J85+J86+J87</f>
        <v>6815</v>
      </c>
      <c r="K83" s="21" t="n">
        <f aca="false">E83+F83+G83+H83+I83+J83</f>
        <v>63148.25</v>
      </c>
    </row>
    <row r="84" s="9" customFormat="true" ht="14.25" hidden="false" customHeight="true" outlineLevel="0" collapsed="false">
      <c r="A84" s="28"/>
      <c r="B84" s="17"/>
      <c r="C84" s="17"/>
      <c r="D84" s="18" t="s">
        <v>17</v>
      </c>
      <c r="E84" s="19" t="n">
        <v>0</v>
      </c>
      <c r="F84" s="19" t="n">
        <v>0</v>
      </c>
      <c r="G84" s="19" t="n">
        <v>0</v>
      </c>
      <c r="H84" s="19" t="n">
        <v>0</v>
      </c>
      <c r="I84" s="19" t="n">
        <v>0</v>
      </c>
      <c r="J84" s="19" t="n">
        <v>0</v>
      </c>
      <c r="K84" s="21" t="n">
        <f aca="false">E84+F84+G84+H84+I84+J84</f>
        <v>0</v>
      </c>
    </row>
    <row r="85" s="9" customFormat="true" ht="14.25" hidden="false" customHeight="true" outlineLevel="0" collapsed="false">
      <c r="A85" s="28"/>
      <c r="B85" s="17"/>
      <c r="C85" s="17"/>
      <c r="D85" s="18" t="s">
        <v>18</v>
      </c>
      <c r="E85" s="19" t="n">
        <v>0</v>
      </c>
      <c r="F85" s="19" t="n">
        <v>0</v>
      </c>
      <c r="G85" s="19" t="n">
        <v>0</v>
      </c>
      <c r="H85" s="19" t="n">
        <v>0</v>
      </c>
      <c r="I85" s="19" t="n">
        <v>0</v>
      </c>
      <c r="J85" s="19" t="n">
        <v>0</v>
      </c>
      <c r="K85" s="21" t="n">
        <f aca="false">E85+F85+G85+H85+I85+J85</f>
        <v>0</v>
      </c>
    </row>
    <row r="86" s="9" customFormat="true" ht="14.25" hidden="false" customHeight="true" outlineLevel="0" collapsed="false">
      <c r="A86" s="28"/>
      <c r="B86" s="17"/>
      <c r="C86" s="17"/>
      <c r="D86" s="18" t="s">
        <v>19</v>
      </c>
      <c r="E86" s="19" t="n">
        <v>9190.25</v>
      </c>
      <c r="F86" s="19" t="n">
        <v>27856</v>
      </c>
      <c r="G86" s="19" t="n">
        <v>6356</v>
      </c>
      <c r="H86" s="19" t="n">
        <v>6356</v>
      </c>
      <c r="I86" s="19" t="n">
        <v>6575</v>
      </c>
      <c r="J86" s="19" t="n">
        <v>6815</v>
      </c>
      <c r="K86" s="21" t="n">
        <f aca="false">E86+F86+G86+H86+I86+J86</f>
        <v>63148.25</v>
      </c>
    </row>
    <row r="87" s="9" customFormat="true" ht="14.25" hidden="false" customHeight="true" outlineLevel="0" collapsed="false">
      <c r="A87" s="28"/>
      <c r="B87" s="17"/>
      <c r="C87" s="17"/>
      <c r="D87" s="18" t="s">
        <v>20</v>
      </c>
      <c r="E87" s="19" t="n">
        <v>0</v>
      </c>
      <c r="F87" s="19" t="n">
        <v>0</v>
      </c>
      <c r="G87" s="19" t="n">
        <v>0</v>
      </c>
      <c r="H87" s="19" t="n">
        <v>0</v>
      </c>
      <c r="I87" s="19" t="n">
        <v>0</v>
      </c>
      <c r="J87" s="19" t="n">
        <v>0</v>
      </c>
      <c r="K87" s="21" t="n">
        <f aca="false">E87+F87+G87+H87+I87+J87</f>
        <v>0</v>
      </c>
    </row>
    <row r="88" s="9" customFormat="true" ht="14.25" hidden="false" customHeight="true" outlineLevel="0" collapsed="false">
      <c r="A88" s="28" t="s">
        <v>40</v>
      </c>
      <c r="B88" s="17" t="s">
        <v>41</v>
      </c>
      <c r="C88" s="17" t="s">
        <v>42</v>
      </c>
      <c r="D88" s="18" t="s">
        <v>14</v>
      </c>
      <c r="E88" s="19" t="n">
        <f aca="false">E89+E90+E91+E92</f>
        <v>1060</v>
      </c>
      <c r="F88" s="19" t="n">
        <f aca="false">F89+F90+F91+F92</f>
        <v>470</v>
      </c>
      <c r="G88" s="19" t="n">
        <f aca="false">G89+G90+G91+G92</f>
        <v>470</v>
      </c>
      <c r="H88" s="19" t="n">
        <f aca="false">H89+H90+H91+H92</f>
        <v>470</v>
      </c>
      <c r="I88" s="19" t="n">
        <f aca="false">I89+I90+I91+I92</f>
        <v>470</v>
      </c>
      <c r="J88" s="19" t="n">
        <f aca="false">J89+J90+J91+J92</f>
        <v>470</v>
      </c>
      <c r="K88" s="21" t="n">
        <f aca="false">E88+F88+G88+H88+I88+J88</f>
        <v>3410</v>
      </c>
    </row>
    <row r="89" s="9" customFormat="true" ht="14.25" hidden="false" customHeight="true" outlineLevel="0" collapsed="false">
      <c r="A89" s="28"/>
      <c r="B89" s="17"/>
      <c r="C89" s="17"/>
      <c r="D89" s="18" t="s">
        <v>17</v>
      </c>
      <c r="E89" s="19" t="n">
        <v>0</v>
      </c>
      <c r="F89" s="19" t="n">
        <v>0</v>
      </c>
      <c r="G89" s="19" t="n">
        <v>0</v>
      </c>
      <c r="H89" s="19" t="n">
        <v>0</v>
      </c>
      <c r="I89" s="19" t="n">
        <v>0</v>
      </c>
      <c r="J89" s="19" t="n">
        <v>0</v>
      </c>
      <c r="K89" s="21" t="n">
        <f aca="false">E89+F89+G89+H89+I89+J89</f>
        <v>0</v>
      </c>
    </row>
    <row r="90" s="9" customFormat="true" ht="14.25" hidden="false" customHeight="true" outlineLevel="0" collapsed="false">
      <c r="A90" s="28"/>
      <c r="B90" s="17"/>
      <c r="C90" s="17"/>
      <c r="D90" s="18" t="s">
        <v>18</v>
      </c>
      <c r="E90" s="19" t="n">
        <v>0</v>
      </c>
      <c r="F90" s="19" t="n">
        <v>0</v>
      </c>
      <c r="G90" s="19" t="n">
        <v>0</v>
      </c>
      <c r="H90" s="19" t="n">
        <v>0</v>
      </c>
      <c r="I90" s="19" t="n">
        <v>0</v>
      </c>
      <c r="J90" s="19" t="n">
        <v>0</v>
      </c>
      <c r="K90" s="21" t="n">
        <f aca="false">E90+F90+G90+H90+I90+J90</f>
        <v>0</v>
      </c>
    </row>
    <row r="91" s="9" customFormat="true" ht="14.25" hidden="false" customHeight="true" outlineLevel="0" collapsed="false">
      <c r="A91" s="28"/>
      <c r="B91" s="17"/>
      <c r="C91" s="17"/>
      <c r="D91" s="18" t="s">
        <v>19</v>
      </c>
      <c r="E91" s="19" t="n">
        <v>1060</v>
      </c>
      <c r="F91" s="19" t="n">
        <v>470</v>
      </c>
      <c r="G91" s="19" t="n">
        <v>470</v>
      </c>
      <c r="H91" s="19" t="n">
        <v>470</v>
      </c>
      <c r="I91" s="19" t="n">
        <v>470</v>
      </c>
      <c r="J91" s="19" t="n">
        <v>470</v>
      </c>
      <c r="K91" s="21" t="n">
        <f aca="false">E91+F91+G91+H91+I91+J91</f>
        <v>3410</v>
      </c>
    </row>
    <row r="92" s="9" customFormat="true" ht="14.25" hidden="false" customHeight="true" outlineLevel="0" collapsed="false">
      <c r="A92" s="28"/>
      <c r="B92" s="17"/>
      <c r="C92" s="17"/>
      <c r="D92" s="18" t="s">
        <v>20</v>
      </c>
      <c r="E92" s="19" t="n">
        <v>0</v>
      </c>
      <c r="F92" s="19" t="n">
        <v>0</v>
      </c>
      <c r="G92" s="19" t="n">
        <v>0</v>
      </c>
      <c r="H92" s="19" t="n">
        <v>0</v>
      </c>
      <c r="I92" s="19" t="n">
        <v>0</v>
      </c>
      <c r="J92" s="19" t="n">
        <v>0</v>
      </c>
      <c r="K92" s="21" t="n">
        <f aca="false">E92+F92+G92+H92+I92+J92</f>
        <v>0</v>
      </c>
    </row>
    <row r="93" s="9" customFormat="true" ht="14.25" hidden="false" customHeight="true" outlineLevel="0" collapsed="false">
      <c r="A93" s="28" t="s">
        <v>43</v>
      </c>
      <c r="B93" s="17" t="s">
        <v>44</v>
      </c>
      <c r="C93" s="31" t="s">
        <v>16</v>
      </c>
      <c r="D93" s="18" t="s">
        <v>14</v>
      </c>
      <c r="E93" s="19" t="n">
        <f aca="false">E94+E95+E96+E97</f>
        <v>6200</v>
      </c>
      <c r="F93" s="19" t="n">
        <f aca="false">F94+F95+F96+F97</f>
        <v>11000</v>
      </c>
      <c r="G93" s="19" t="n">
        <f aca="false">G94+G95+G96+G97</f>
        <v>11000</v>
      </c>
      <c r="H93" s="19" t="n">
        <f aca="false">H94+H95+H96+H97</f>
        <v>15274.12</v>
      </c>
      <c r="I93" s="19" t="n">
        <f aca="false">I94+I95+I96+I97</f>
        <v>15762.9</v>
      </c>
      <c r="J93" s="19" t="n">
        <f aca="false">J94+J95+J96+J97</f>
        <v>16298.83</v>
      </c>
      <c r="K93" s="21" t="n">
        <f aca="false">E93+F93+G93+H93+I93+J93</f>
        <v>75535.85</v>
      </c>
    </row>
    <row r="94" s="9" customFormat="true" ht="14.25" hidden="false" customHeight="true" outlineLevel="0" collapsed="false">
      <c r="A94" s="28"/>
      <c r="B94" s="17"/>
      <c r="C94" s="31"/>
      <c r="D94" s="18" t="s">
        <v>17</v>
      </c>
      <c r="E94" s="19" t="n">
        <f aca="false">E99</f>
        <v>0</v>
      </c>
      <c r="F94" s="19" t="n">
        <f aca="false">F99</f>
        <v>0</v>
      </c>
      <c r="G94" s="19" t="n">
        <f aca="false">G99</f>
        <v>0</v>
      </c>
      <c r="H94" s="19" t="n">
        <f aca="false">H99</f>
        <v>0</v>
      </c>
      <c r="I94" s="19" t="n">
        <f aca="false">I99</f>
        <v>0</v>
      </c>
      <c r="J94" s="19" t="n">
        <f aca="false">J99</f>
        <v>0</v>
      </c>
      <c r="K94" s="21" t="n">
        <f aca="false">E94+F94+G94+H94+I94+J94</f>
        <v>0</v>
      </c>
    </row>
    <row r="95" s="9" customFormat="true" ht="14.25" hidden="false" customHeight="true" outlineLevel="0" collapsed="false">
      <c r="A95" s="28"/>
      <c r="B95" s="17"/>
      <c r="C95" s="31"/>
      <c r="D95" s="18" t="s">
        <v>18</v>
      </c>
      <c r="E95" s="19" t="n">
        <f aca="false">E100</f>
        <v>0</v>
      </c>
      <c r="F95" s="19" t="n">
        <f aca="false">F100</f>
        <v>0</v>
      </c>
      <c r="G95" s="19" t="n">
        <f aca="false">G100</f>
        <v>0</v>
      </c>
      <c r="H95" s="19" t="n">
        <f aca="false">H100</f>
        <v>0</v>
      </c>
      <c r="I95" s="19" t="n">
        <f aca="false">I100</f>
        <v>0</v>
      </c>
      <c r="J95" s="19" t="n">
        <f aca="false">J100</f>
        <v>0</v>
      </c>
      <c r="K95" s="21" t="n">
        <f aca="false">E95+F95+G95+H95+I95+J95</f>
        <v>0</v>
      </c>
    </row>
    <row r="96" s="9" customFormat="true" ht="14.25" hidden="false" customHeight="true" outlineLevel="0" collapsed="false">
      <c r="A96" s="28"/>
      <c r="B96" s="17"/>
      <c r="C96" s="31"/>
      <c r="D96" s="18" t="s">
        <v>19</v>
      </c>
      <c r="E96" s="19" t="n">
        <f aca="false">E101</f>
        <v>6200</v>
      </c>
      <c r="F96" s="19" t="n">
        <f aca="false">F101</f>
        <v>11000</v>
      </c>
      <c r="G96" s="19" t="n">
        <f aca="false">G101</f>
        <v>11000</v>
      </c>
      <c r="H96" s="19" t="n">
        <f aca="false">H101</f>
        <v>15274.12</v>
      </c>
      <c r="I96" s="19" t="n">
        <f aca="false">I101</f>
        <v>15762.9</v>
      </c>
      <c r="J96" s="19" t="n">
        <f aca="false">J101</f>
        <v>16298.83</v>
      </c>
      <c r="K96" s="21" t="n">
        <f aca="false">E96+F96+G96+H96+I96+J96</f>
        <v>75535.85</v>
      </c>
    </row>
    <row r="97" s="9" customFormat="true" ht="14.25" hidden="false" customHeight="true" outlineLevel="0" collapsed="false">
      <c r="A97" s="28"/>
      <c r="B97" s="17"/>
      <c r="C97" s="31"/>
      <c r="D97" s="18" t="s">
        <v>20</v>
      </c>
      <c r="E97" s="19" t="n">
        <f aca="false">E102</f>
        <v>0</v>
      </c>
      <c r="F97" s="19" t="n">
        <f aca="false">F102</f>
        <v>0</v>
      </c>
      <c r="G97" s="19" t="n">
        <f aca="false">G102</f>
        <v>0</v>
      </c>
      <c r="H97" s="19" t="n">
        <f aca="false">H102</f>
        <v>0</v>
      </c>
      <c r="I97" s="19" t="n">
        <f aca="false">I102</f>
        <v>0</v>
      </c>
      <c r="J97" s="19" t="n">
        <f aca="false">J102</f>
        <v>0</v>
      </c>
      <c r="K97" s="21" t="n">
        <f aca="false">E97+F97+G97+H97+I97+J97</f>
        <v>0</v>
      </c>
    </row>
    <row r="98" s="9" customFormat="true" ht="14.25" hidden="false" customHeight="true" outlineLevel="0" collapsed="false">
      <c r="A98" s="28"/>
      <c r="B98" s="17"/>
      <c r="C98" s="17" t="s">
        <v>23</v>
      </c>
      <c r="D98" s="18" t="s">
        <v>14</v>
      </c>
      <c r="E98" s="19" t="n">
        <f aca="false">E99+E100+E101+E102</f>
        <v>6200</v>
      </c>
      <c r="F98" s="19" t="n">
        <f aca="false">F99+F100+F101+F102</f>
        <v>11000</v>
      </c>
      <c r="G98" s="19" t="n">
        <f aca="false">G99+G100+G101+G102</f>
        <v>11000</v>
      </c>
      <c r="H98" s="19" t="n">
        <f aca="false">H99+H100+H101+H102</f>
        <v>15274.12</v>
      </c>
      <c r="I98" s="19" t="n">
        <f aca="false">I99+I100+I101+I102</f>
        <v>15762.9</v>
      </c>
      <c r="J98" s="19" t="n">
        <f aca="false">J99+J100+J101+J102</f>
        <v>16298.83</v>
      </c>
      <c r="K98" s="21" t="n">
        <f aca="false">E98+F98+G98+H98+I98+J98</f>
        <v>75535.85</v>
      </c>
    </row>
    <row r="99" s="9" customFormat="true" ht="14.25" hidden="false" customHeight="true" outlineLevel="0" collapsed="false">
      <c r="A99" s="28"/>
      <c r="B99" s="17"/>
      <c r="C99" s="17"/>
      <c r="D99" s="18" t="s">
        <v>17</v>
      </c>
      <c r="E99" s="19" t="n">
        <f aca="false">E104</f>
        <v>0</v>
      </c>
      <c r="F99" s="19" t="n">
        <f aca="false">F104</f>
        <v>0</v>
      </c>
      <c r="G99" s="19" t="n">
        <f aca="false">G104</f>
        <v>0</v>
      </c>
      <c r="H99" s="19" t="n">
        <f aca="false">H104</f>
        <v>0</v>
      </c>
      <c r="I99" s="19" t="n">
        <f aca="false">I104</f>
        <v>0</v>
      </c>
      <c r="J99" s="19" t="n">
        <f aca="false">J104</f>
        <v>0</v>
      </c>
      <c r="K99" s="21" t="n">
        <f aca="false">E99+F99+G99+H99+I99+J99</f>
        <v>0</v>
      </c>
    </row>
    <row r="100" s="9" customFormat="true" ht="14.25" hidden="false" customHeight="true" outlineLevel="0" collapsed="false">
      <c r="A100" s="28"/>
      <c r="B100" s="17"/>
      <c r="C100" s="17"/>
      <c r="D100" s="18" t="s">
        <v>18</v>
      </c>
      <c r="E100" s="19" t="n">
        <f aca="false">E105</f>
        <v>0</v>
      </c>
      <c r="F100" s="19" t="n">
        <f aca="false">F105</f>
        <v>0</v>
      </c>
      <c r="G100" s="19" t="n">
        <f aca="false">G105</f>
        <v>0</v>
      </c>
      <c r="H100" s="19" t="n">
        <f aca="false">H105</f>
        <v>0</v>
      </c>
      <c r="I100" s="19" t="n">
        <f aca="false">I105</f>
        <v>0</v>
      </c>
      <c r="J100" s="19" t="n">
        <f aca="false">J105</f>
        <v>0</v>
      </c>
      <c r="K100" s="21" t="n">
        <f aca="false">E100+F100+G100+H100+I100+J100</f>
        <v>0</v>
      </c>
    </row>
    <row r="101" s="9" customFormat="true" ht="14.25" hidden="false" customHeight="true" outlineLevel="0" collapsed="false">
      <c r="A101" s="28"/>
      <c r="B101" s="17"/>
      <c r="C101" s="17"/>
      <c r="D101" s="18" t="s">
        <v>19</v>
      </c>
      <c r="E101" s="19" t="n">
        <f aca="false">E106</f>
        <v>6200</v>
      </c>
      <c r="F101" s="19" t="n">
        <f aca="false">F106</f>
        <v>11000</v>
      </c>
      <c r="G101" s="19" t="n">
        <f aca="false">G106</f>
        <v>11000</v>
      </c>
      <c r="H101" s="19" t="n">
        <f aca="false">H106</f>
        <v>15274.12</v>
      </c>
      <c r="I101" s="19" t="n">
        <f aca="false">I106</f>
        <v>15762.9</v>
      </c>
      <c r="J101" s="19" t="n">
        <f aca="false">J106</f>
        <v>16298.83</v>
      </c>
      <c r="K101" s="21" t="n">
        <f aca="false">E101+F101+G101+H101+I101+J101</f>
        <v>75535.85</v>
      </c>
      <c r="L101" s="32"/>
      <c r="M101" s="32"/>
      <c r="N101" s="32"/>
      <c r="O101" s="32"/>
      <c r="P101" s="32"/>
      <c r="Q101" s="32"/>
      <c r="R101" s="32"/>
    </row>
    <row r="102" s="9" customFormat="true" ht="14.25" hidden="false" customHeight="true" outlineLevel="0" collapsed="false">
      <c r="A102" s="28"/>
      <c r="B102" s="17"/>
      <c r="C102" s="17"/>
      <c r="D102" s="18" t="s">
        <v>20</v>
      </c>
      <c r="E102" s="19" t="n">
        <f aca="false">E107</f>
        <v>0</v>
      </c>
      <c r="F102" s="19" t="n">
        <f aca="false">F107</f>
        <v>0</v>
      </c>
      <c r="G102" s="19" t="n">
        <f aca="false">G107</f>
        <v>0</v>
      </c>
      <c r="H102" s="19" t="n">
        <f aca="false">H107</f>
        <v>0</v>
      </c>
      <c r="I102" s="19" t="n">
        <f aca="false">I107</f>
        <v>0</v>
      </c>
      <c r="J102" s="19" t="n">
        <f aca="false">J107</f>
        <v>0</v>
      </c>
      <c r="K102" s="21" t="n">
        <f aca="false">E102+F102+G102+H102+I102+J102</f>
        <v>0</v>
      </c>
      <c r="M102" s="33"/>
      <c r="N102" s="33"/>
      <c r="O102" s="33"/>
      <c r="P102" s="33"/>
      <c r="Q102" s="33"/>
      <c r="R102" s="33"/>
    </row>
    <row r="103" s="9" customFormat="true" ht="14.25" hidden="false" customHeight="true" outlineLevel="0" collapsed="false">
      <c r="A103" s="34" t="s">
        <v>45</v>
      </c>
      <c r="B103" s="35" t="s">
        <v>46</v>
      </c>
      <c r="C103" s="35" t="s">
        <v>23</v>
      </c>
      <c r="D103" s="36" t="s">
        <v>14</v>
      </c>
      <c r="E103" s="20" t="n">
        <f aca="false">E104+E105+E106+E107</f>
        <v>6200</v>
      </c>
      <c r="F103" s="20" t="n">
        <f aca="false">F104+F105+F106+F107</f>
        <v>11000</v>
      </c>
      <c r="G103" s="20" t="n">
        <f aca="false">G104+G105+G106+G107</f>
        <v>11000</v>
      </c>
      <c r="H103" s="20" t="n">
        <f aca="false">H104+H105+H106+H107</f>
        <v>15274.12</v>
      </c>
      <c r="I103" s="20" t="n">
        <f aca="false">I104+I105+I106+I107</f>
        <v>15762.9</v>
      </c>
      <c r="J103" s="20" t="n">
        <f aca="false">J104+J105+J106+J107</f>
        <v>16298.83</v>
      </c>
      <c r="K103" s="37" t="n">
        <f aca="false">E103+F103+G103+H103+I103+J103</f>
        <v>75535.85</v>
      </c>
    </row>
    <row r="104" s="9" customFormat="true" ht="14.25" hidden="false" customHeight="true" outlineLevel="0" collapsed="false">
      <c r="A104" s="34"/>
      <c r="B104" s="35"/>
      <c r="C104" s="35"/>
      <c r="D104" s="36" t="s">
        <v>17</v>
      </c>
      <c r="E104" s="20" t="n">
        <v>0</v>
      </c>
      <c r="F104" s="20" t="n">
        <v>0</v>
      </c>
      <c r="G104" s="20" t="n">
        <v>0</v>
      </c>
      <c r="H104" s="20" t="n">
        <v>0</v>
      </c>
      <c r="I104" s="20" t="n">
        <v>0</v>
      </c>
      <c r="J104" s="20" t="n">
        <v>0</v>
      </c>
      <c r="K104" s="37" t="n">
        <f aca="false">E104+F104+G104+H104+I104+J104</f>
        <v>0</v>
      </c>
    </row>
    <row r="105" s="9" customFormat="true" ht="14.25" hidden="false" customHeight="true" outlineLevel="0" collapsed="false">
      <c r="A105" s="34"/>
      <c r="B105" s="35"/>
      <c r="C105" s="35"/>
      <c r="D105" s="36" t="s">
        <v>18</v>
      </c>
      <c r="E105" s="20" t="n">
        <v>0</v>
      </c>
      <c r="F105" s="20" t="n">
        <v>0</v>
      </c>
      <c r="G105" s="20" t="n">
        <v>0</v>
      </c>
      <c r="H105" s="20" t="n">
        <v>0</v>
      </c>
      <c r="I105" s="20" t="n">
        <v>0</v>
      </c>
      <c r="J105" s="20" t="n">
        <v>0</v>
      </c>
      <c r="K105" s="37" t="n">
        <f aca="false">E105+F105+G105+H105+I105+J105</f>
        <v>0</v>
      </c>
    </row>
    <row r="106" s="9" customFormat="true" ht="14.25" hidden="false" customHeight="true" outlineLevel="0" collapsed="false">
      <c r="A106" s="34"/>
      <c r="B106" s="35"/>
      <c r="C106" s="35"/>
      <c r="D106" s="36" t="s">
        <v>19</v>
      </c>
      <c r="E106" s="20" t="n">
        <v>6200</v>
      </c>
      <c r="F106" s="20" t="n">
        <v>11000</v>
      </c>
      <c r="G106" s="20" t="n">
        <v>11000</v>
      </c>
      <c r="H106" s="20" t="n">
        <v>15274.12</v>
      </c>
      <c r="I106" s="20" t="n">
        <v>15762.9</v>
      </c>
      <c r="J106" s="20" t="n">
        <v>16298.83</v>
      </c>
      <c r="K106" s="37" t="n">
        <f aca="false">E106+F106+G106+H106+I106+J106</f>
        <v>75535.85</v>
      </c>
    </row>
    <row r="107" s="9" customFormat="true" ht="14.25" hidden="false" customHeight="true" outlineLevel="0" collapsed="false">
      <c r="A107" s="34"/>
      <c r="B107" s="35"/>
      <c r="C107" s="35"/>
      <c r="D107" s="36" t="s">
        <v>20</v>
      </c>
      <c r="E107" s="20" t="n">
        <v>0</v>
      </c>
      <c r="F107" s="20" t="n">
        <v>0</v>
      </c>
      <c r="G107" s="20" t="n">
        <v>0</v>
      </c>
      <c r="H107" s="20" t="n">
        <v>0</v>
      </c>
      <c r="I107" s="20" t="n">
        <v>0</v>
      </c>
      <c r="J107" s="20" t="n">
        <v>0</v>
      </c>
      <c r="K107" s="37" t="n">
        <f aca="false">E107+F107+G107+H107+I107+J107</f>
        <v>0</v>
      </c>
    </row>
    <row r="108" s="9" customFormat="true" ht="18" hidden="false" customHeight="true" outlineLevel="0" collapsed="false">
      <c r="A108" s="38" t="n">
        <v>2</v>
      </c>
      <c r="B108" s="39" t="s">
        <v>47</v>
      </c>
      <c r="C108" s="39"/>
      <c r="D108" s="39"/>
      <c r="E108" s="39"/>
      <c r="F108" s="39"/>
      <c r="G108" s="39"/>
      <c r="H108" s="39"/>
      <c r="I108" s="39"/>
      <c r="J108" s="39"/>
      <c r="K108" s="39"/>
    </row>
    <row r="109" s="9" customFormat="true" ht="15" hidden="false" customHeight="true" outlineLevel="0" collapsed="false">
      <c r="A109" s="34" t="s">
        <v>48</v>
      </c>
      <c r="B109" s="35" t="s">
        <v>49</v>
      </c>
      <c r="C109" s="35" t="s">
        <v>16</v>
      </c>
      <c r="D109" s="36" t="s">
        <v>14</v>
      </c>
      <c r="E109" s="20" t="n">
        <f aca="false">E110+E111+E112+E113</f>
        <v>0</v>
      </c>
      <c r="F109" s="20" t="n">
        <f aca="false">F110+F111+F112+F113</f>
        <v>0</v>
      </c>
      <c r="G109" s="20" t="n">
        <f aca="false">G110+G111+G112+G113</f>
        <v>0</v>
      </c>
      <c r="H109" s="20" t="n">
        <f aca="false">H110+H111+H112+H113</f>
        <v>0</v>
      </c>
      <c r="I109" s="20" t="n">
        <f aca="false">I110+I111+I112+I113</f>
        <v>0</v>
      </c>
      <c r="J109" s="20" t="n">
        <f aca="false">J110+J111+J112+J113</f>
        <v>0</v>
      </c>
      <c r="K109" s="37" t="n">
        <f aca="false">E109+F109+G109+H109+I109+J109</f>
        <v>0</v>
      </c>
    </row>
    <row r="110" s="9" customFormat="true" ht="15" hidden="false" customHeight="true" outlineLevel="0" collapsed="false">
      <c r="A110" s="34"/>
      <c r="B110" s="35"/>
      <c r="C110" s="35"/>
      <c r="D110" s="36" t="s">
        <v>17</v>
      </c>
      <c r="E110" s="20" t="n">
        <f aca="false">E115</f>
        <v>0</v>
      </c>
      <c r="F110" s="20" t="n">
        <f aca="false">F115</f>
        <v>0</v>
      </c>
      <c r="G110" s="20" t="n">
        <f aca="false">G115</f>
        <v>0</v>
      </c>
      <c r="H110" s="20" t="n">
        <f aca="false">H115</f>
        <v>0</v>
      </c>
      <c r="I110" s="20" t="n">
        <f aca="false">I115</f>
        <v>0</v>
      </c>
      <c r="J110" s="20" t="n">
        <f aca="false">J115</f>
        <v>0</v>
      </c>
      <c r="K110" s="37" t="n">
        <f aca="false">E110+F110+G110+H110+I110+J110</f>
        <v>0</v>
      </c>
    </row>
    <row r="111" s="9" customFormat="true" ht="15" hidden="false" customHeight="true" outlineLevel="0" collapsed="false">
      <c r="A111" s="34"/>
      <c r="B111" s="35"/>
      <c r="C111" s="35"/>
      <c r="D111" s="36" t="s">
        <v>18</v>
      </c>
      <c r="E111" s="20" t="n">
        <f aca="false">E116</f>
        <v>0</v>
      </c>
      <c r="F111" s="20" t="n">
        <f aca="false">F116</f>
        <v>0</v>
      </c>
      <c r="G111" s="20" t="n">
        <f aca="false">G116</f>
        <v>0</v>
      </c>
      <c r="H111" s="20" t="n">
        <f aca="false">H116</f>
        <v>0</v>
      </c>
      <c r="I111" s="20" t="n">
        <f aca="false">I116</f>
        <v>0</v>
      </c>
      <c r="J111" s="20" t="n">
        <f aca="false">J116</f>
        <v>0</v>
      </c>
      <c r="K111" s="37" t="n">
        <f aca="false">E111+F111+G111+H111+I111+J111</f>
        <v>0</v>
      </c>
    </row>
    <row r="112" s="9" customFormat="true" ht="15" hidden="false" customHeight="true" outlineLevel="0" collapsed="false">
      <c r="A112" s="34"/>
      <c r="B112" s="35"/>
      <c r="C112" s="35"/>
      <c r="D112" s="36" t="s">
        <v>19</v>
      </c>
      <c r="E112" s="20" t="n">
        <f aca="false">E117</f>
        <v>0</v>
      </c>
      <c r="F112" s="20" t="n">
        <f aca="false">F117</f>
        <v>0</v>
      </c>
      <c r="G112" s="20" t="n">
        <f aca="false">G117</f>
        <v>0</v>
      </c>
      <c r="H112" s="20" t="n">
        <f aca="false">H117</f>
        <v>0</v>
      </c>
      <c r="I112" s="20" t="n">
        <f aca="false">I117</f>
        <v>0</v>
      </c>
      <c r="J112" s="20" t="n">
        <f aca="false">J117</f>
        <v>0</v>
      </c>
      <c r="K112" s="37" t="n">
        <f aca="false">E112+F112+G112+H112+I112+J112</f>
        <v>0</v>
      </c>
      <c r="M112" s="25"/>
    </row>
    <row r="113" s="9" customFormat="true" ht="15" hidden="false" customHeight="true" outlineLevel="0" collapsed="false">
      <c r="A113" s="34"/>
      <c r="B113" s="35"/>
      <c r="C113" s="35"/>
      <c r="D113" s="36" t="s">
        <v>20</v>
      </c>
      <c r="E113" s="20" t="n">
        <f aca="false">E118</f>
        <v>0</v>
      </c>
      <c r="F113" s="20" t="n">
        <f aca="false">F118</f>
        <v>0</v>
      </c>
      <c r="G113" s="20" t="n">
        <f aca="false">G118</f>
        <v>0</v>
      </c>
      <c r="H113" s="20" t="n">
        <f aca="false">H118</f>
        <v>0</v>
      </c>
      <c r="I113" s="20" t="n">
        <f aca="false">I118</f>
        <v>0</v>
      </c>
      <c r="J113" s="20" t="n">
        <f aca="false">J118</f>
        <v>0</v>
      </c>
      <c r="K113" s="37" t="n">
        <f aca="false">E113+F113+G113+H113+I113+J113</f>
        <v>0</v>
      </c>
      <c r="M113" s="40" t="e">
        <f aca="false">F109+#REF!</f>
        <v>#REF!</v>
      </c>
    </row>
    <row r="114" s="9" customFormat="true" ht="15" hidden="false" customHeight="true" outlineLevel="0" collapsed="false">
      <c r="A114" s="34"/>
      <c r="B114" s="35"/>
      <c r="C114" s="35" t="s">
        <v>27</v>
      </c>
      <c r="D114" s="36" t="s">
        <v>14</v>
      </c>
      <c r="E114" s="20" t="n">
        <f aca="false">E115+E116+E117+E118</f>
        <v>0</v>
      </c>
      <c r="F114" s="20" t="n">
        <f aca="false">F115+F116+F117+F118</f>
        <v>0</v>
      </c>
      <c r="G114" s="20" t="n">
        <f aca="false">G115+G116+G117+G118</f>
        <v>0</v>
      </c>
      <c r="H114" s="20" t="n">
        <f aca="false">H115+H116+H117+H118</f>
        <v>0</v>
      </c>
      <c r="I114" s="20" t="n">
        <f aca="false">I115+I116+I117+I118</f>
        <v>0</v>
      </c>
      <c r="J114" s="20" t="n">
        <f aca="false">J115+J116+J117+J118</f>
        <v>0</v>
      </c>
      <c r="K114" s="37" t="n">
        <f aca="false">E114+F114+G114+H114+I114+J114</f>
        <v>0</v>
      </c>
    </row>
    <row r="115" s="9" customFormat="true" ht="15" hidden="false" customHeight="true" outlineLevel="0" collapsed="false">
      <c r="A115" s="34"/>
      <c r="B115" s="35"/>
      <c r="C115" s="35"/>
      <c r="D115" s="36" t="s">
        <v>17</v>
      </c>
      <c r="E115" s="20" t="n">
        <f aca="false">E120</f>
        <v>0</v>
      </c>
      <c r="F115" s="20" t="n">
        <f aca="false">F120</f>
        <v>0</v>
      </c>
      <c r="G115" s="20" t="n">
        <f aca="false">G120</f>
        <v>0</v>
      </c>
      <c r="H115" s="20" t="n">
        <f aca="false">H120</f>
        <v>0</v>
      </c>
      <c r="I115" s="20" t="n">
        <f aca="false">I120</f>
        <v>0</v>
      </c>
      <c r="J115" s="20" t="n">
        <f aca="false">J120</f>
        <v>0</v>
      </c>
      <c r="K115" s="20" t="n">
        <f aca="false">K120</f>
        <v>0</v>
      </c>
    </row>
    <row r="116" s="9" customFormat="true" ht="15" hidden="false" customHeight="true" outlineLevel="0" collapsed="false">
      <c r="A116" s="34"/>
      <c r="B116" s="35"/>
      <c r="C116" s="35"/>
      <c r="D116" s="36" t="s">
        <v>18</v>
      </c>
      <c r="E116" s="20" t="n">
        <f aca="false">E121</f>
        <v>0</v>
      </c>
      <c r="F116" s="20" t="n">
        <f aca="false">F121</f>
        <v>0</v>
      </c>
      <c r="G116" s="20" t="n">
        <f aca="false">G121</f>
        <v>0</v>
      </c>
      <c r="H116" s="20" t="n">
        <f aca="false">H121</f>
        <v>0</v>
      </c>
      <c r="I116" s="20" t="n">
        <f aca="false">I121</f>
        <v>0</v>
      </c>
      <c r="J116" s="20" t="n">
        <f aca="false">J121</f>
        <v>0</v>
      </c>
      <c r="K116" s="20" t="n">
        <f aca="false">K121</f>
        <v>0</v>
      </c>
    </row>
    <row r="117" s="9" customFormat="true" ht="15" hidden="false" customHeight="true" outlineLevel="0" collapsed="false">
      <c r="A117" s="34"/>
      <c r="B117" s="35"/>
      <c r="C117" s="35"/>
      <c r="D117" s="36" t="s">
        <v>19</v>
      </c>
      <c r="E117" s="20" t="n">
        <f aca="false">E122</f>
        <v>0</v>
      </c>
      <c r="F117" s="20" t="n">
        <f aca="false">F122</f>
        <v>0</v>
      </c>
      <c r="G117" s="20" t="n">
        <f aca="false">G122</f>
        <v>0</v>
      </c>
      <c r="H117" s="20" t="n">
        <f aca="false">H122</f>
        <v>0</v>
      </c>
      <c r="I117" s="20" t="n">
        <f aca="false">I122</f>
        <v>0</v>
      </c>
      <c r="J117" s="20" t="n">
        <f aca="false">J122</f>
        <v>0</v>
      </c>
      <c r="K117" s="20" t="n">
        <f aca="false">K122</f>
        <v>0</v>
      </c>
    </row>
    <row r="118" s="9" customFormat="true" ht="15" hidden="false" customHeight="true" outlineLevel="0" collapsed="false">
      <c r="A118" s="34"/>
      <c r="B118" s="35"/>
      <c r="C118" s="35"/>
      <c r="D118" s="36" t="s">
        <v>20</v>
      </c>
      <c r="E118" s="20" t="n">
        <f aca="false">E123</f>
        <v>0</v>
      </c>
      <c r="F118" s="20" t="n">
        <f aca="false">F123</f>
        <v>0</v>
      </c>
      <c r="G118" s="20" t="n">
        <f aca="false">G123</f>
        <v>0</v>
      </c>
      <c r="H118" s="20" t="n">
        <f aca="false">H123</f>
        <v>0</v>
      </c>
      <c r="I118" s="20" t="n">
        <f aca="false">I123</f>
        <v>0</v>
      </c>
      <c r="J118" s="20" t="n">
        <f aca="false">J123</f>
        <v>0</v>
      </c>
      <c r="K118" s="20" t="n">
        <f aca="false">K123</f>
        <v>0</v>
      </c>
      <c r="L118" s="20" t="n">
        <f aca="false">L123</f>
        <v>0</v>
      </c>
      <c r="M118" s="20" t="n">
        <f aca="false">M123</f>
        <v>0</v>
      </c>
    </row>
    <row r="119" s="9" customFormat="true" ht="14.25" hidden="false" customHeight="true" outlineLevel="0" collapsed="false">
      <c r="A119" s="34" t="s">
        <v>50</v>
      </c>
      <c r="B119" s="35" t="s">
        <v>29</v>
      </c>
      <c r="C119" s="41" t="s">
        <v>27</v>
      </c>
      <c r="D119" s="36" t="s">
        <v>14</v>
      </c>
      <c r="E119" s="20" t="n">
        <f aca="false">E120+E121+E122+E123</f>
        <v>0</v>
      </c>
      <c r="F119" s="20" t="n">
        <f aca="false">F120+F121+F122+F123</f>
        <v>0</v>
      </c>
      <c r="G119" s="20" t="n">
        <f aca="false">G120+G121+G122+G123</f>
        <v>0</v>
      </c>
      <c r="H119" s="20" t="n">
        <f aca="false">H120+H121+H122+H123</f>
        <v>0</v>
      </c>
      <c r="I119" s="20" t="n">
        <f aca="false">I120+I121+I122+I123</f>
        <v>0</v>
      </c>
      <c r="J119" s="20" t="n">
        <f aca="false">J120+J121+J122+J123</f>
        <v>0</v>
      </c>
      <c r="K119" s="37" t="n">
        <f aca="false">E119+F119+G119+H119+I119+J119</f>
        <v>0</v>
      </c>
    </row>
    <row r="120" s="9" customFormat="true" ht="14.25" hidden="false" customHeight="true" outlineLevel="0" collapsed="false">
      <c r="A120" s="34"/>
      <c r="B120" s="35"/>
      <c r="C120" s="41"/>
      <c r="D120" s="36" t="s">
        <v>17</v>
      </c>
      <c r="E120" s="20" t="n">
        <v>0</v>
      </c>
      <c r="F120" s="20" t="n">
        <v>0</v>
      </c>
      <c r="G120" s="20" t="n">
        <v>0</v>
      </c>
      <c r="H120" s="20" t="n">
        <v>0</v>
      </c>
      <c r="I120" s="20" t="n">
        <v>0</v>
      </c>
      <c r="J120" s="20" t="n">
        <v>0</v>
      </c>
      <c r="K120" s="37" t="n">
        <f aca="false">E120+F120+G120+H120+I120+J120</f>
        <v>0</v>
      </c>
    </row>
    <row r="121" s="9" customFormat="true" ht="14.25" hidden="false" customHeight="true" outlineLevel="0" collapsed="false">
      <c r="A121" s="34"/>
      <c r="B121" s="35"/>
      <c r="C121" s="41"/>
      <c r="D121" s="36" t="s">
        <v>18</v>
      </c>
      <c r="E121" s="20" t="n">
        <v>0</v>
      </c>
      <c r="F121" s="20" t="n">
        <v>0</v>
      </c>
      <c r="G121" s="20" t="n">
        <v>0</v>
      </c>
      <c r="H121" s="20" t="n">
        <v>0</v>
      </c>
      <c r="I121" s="20" t="n">
        <v>0</v>
      </c>
      <c r="J121" s="20" t="n">
        <v>0</v>
      </c>
      <c r="K121" s="37" t="n">
        <f aca="false">E121+F121+G121+H121+I121+J121</f>
        <v>0</v>
      </c>
    </row>
    <row r="122" s="9" customFormat="true" ht="14.25" hidden="false" customHeight="true" outlineLevel="0" collapsed="false">
      <c r="A122" s="34"/>
      <c r="B122" s="35"/>
      <c r="C122" s="41"/>
      <c r="D122" s="36" t="s">
        <v>19</v>
      </c>
      <c r="E122" s="20" t="n">
        <v>0</v>
      </c>
      <c r="F122" s="20" t="n">
        <v>0</v>
      </c>
      <c r="G122" s="20" t="n">
        <v>0</v>
      </c>
      <c r="H122" s="20" t="n">
        <v>0</v>
      </c>
      <c r="I122" s="20" t="n">
        <v>0</v>
      </c>
      <c r="J122" s="20" t="n">
        <v>0</v>
      </c>
      <c r="K122" s="37" t="n">
        <f aca="false">E122+F122+G122+H122+I122+J122</f>
        <v>0</v>
      </c>
    </row>
    <row r="123" s="9" customFormat="true" ht="14.25" hidden="false" customHeight="true" outlineLevel="0" collapsed="false">
      <c r="A123" s="34"/>
      <c r="B123" s="35"/>
      <c r="C123" s="41"/>
      <c r="D123" s="36" t="s">
        <v>20</v>
      </c>
      <c r="E123" s="20" t="n">
        <v>0</v>
      </c>
      <c r="F123" s="20" t="n">
        <v>0</v>
      </c>
      <c r="G123" s="20" t="n">
        <v>0</v>
      </c>
      <c r="H123" s="20" t="n">
        <v>0</v>
      </c>
      <c r="I123" s="20" t="n">
        <v>0</v>
      </c>
      <c r="J123" s="20" t="n">
        <v>0</v>
      </c>
      <c r="K123" s="37" t="n">
        <f aca="false">E123+F123+G123+H123+I123+J123</f>
        <v>0</v>
      </c>
    </row>
  </sheetData>
  <mergeCells count="59">
    <mergeCell ref="A11:K11"/>
    <mergeCell ref="A12:K12"/>
    <mergeCell ref="A14:A15"/>
    <mergeCell ref="B14:B15"/>
    <mergeCell ref="C14:C15"/>
    <mergeCell ref="D14:D15"/>
    <mergeCell ref="E14:K14"/>
    <mergeCell ref="A17:A36"/>
    <mergeCell ref="B17:B21"/>
    <mergeCell ref="C17:C21"/>
    <mergeCell ref="B22:B36"/>
    <mergeCell ref="C22:C26"/>
    <mergeCell ref="C27:C31"/>
    <mergeCell ref="C32:C36"/>
    <mergeCell ref="B37:K37"/>
    <mergeCell ref="A38:A47"/>
    <mergeCell ref="B38:B47"/>
    <mergeCell ref="C38:C42"/>
    <mergeCell ref="C43:C47"/>
    <mergeCell ref="A48:A52"/>
    <mergeCell ref="B48:B52"/>
    <mergeCell ref="C48:C52"/>
    <mergeCell ref="A53:A57"/>
    <mergeCell ref="B53:B57"/>
    <mergeCell ref="C53:C57"/>
    <mergeCell ref="A58:A67"/>
    <mergeCell ref="B58:B67"/>
    <mergeCell ref="C58:C62"/>
    <mergeCell ref="C63:C67"/>
    <mergeCell ref="A68:A72"/>
    <mergeCell ref="B68:B72"/>
    <mergeCell ref="C68:C72"/>
    <mergeCell ref="A73:A82"/>
    <mergeCell ref="B73:B82"/>
    <mergeCell ref="C73:C77"/>
    <mergeCell ref="C78:C82"/>
    <mergeCell ref="A83:A87"/>
    <mergeCell ref="B83:B87"/>
    <mergeCell ref="C83:C87"/>
    <mergeCell ref="A88:A92"/>
    <mergeCell ref="B88:B92"/>
    <mergeCell ref="C88:C92"/>
    <mergeCell ref="A93:A102"/>
    <mergeCell ref="B93:B102"/>
    <mergeCell ref="C93:C97"/>
    <mergeCell ref="C98:C102"/>
    <mergeCell ref="L101:R101"/>
    <mergeCell ref="M102:R102"/>
    <mergeCell ref="A103:A107"/>
    <mergeCell ref="B103:B107"/>
    <mergeCell ref="C103:C107"/>
    <mergeCell ref="B108:K108"/>
    <mergeCell ref="A109:A118"/>
    <mergeCell ref="B109:B118"/>
    <mergeCell ref="C109:C113"/>
    <mergeCell ref="C114:C118"/>
    <mergeCell ref="A119:A123"/>
    <mergeCell ref="B119:B123"/>
    <mergeCell ref="C119:C123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Чернова Анна Алексеевна</dc:creator>
  <dc:description/>
  <dc:language>ru-RU</dc:language>
  <cp:lastModifiedBy/>
  <cp:lastPrinted>2025-04-28T12:20:18Z</cp:lastPrinted>
  <dcterms:modified xsi:type="dcterms:W3CDTF">2025-06-23T11:21:31Z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