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false" xWindow="0" yWindow="0" windowWidth="16384" windowHeight="8192" tabRatio="500" firstSheet="0" activeTab="0"/>
  </bookViews>
  <sheets>
    <sheet name="2022" sheetId="1" state="visible" r:id="rId2"/>
  </sheets>
  <definedNames>
    <definedName function="false" hidden="false" localSheetId="0" name="_xlnm.Print_Area" vbProcedure="false">'2022'!$A$1:$L$509</definedName>
    <definedName function="false" hidden="false" localSheetId="0" name="_xlnm.Print_Titles" vbProcedure="false">'2022'!$6:$8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<sst xmlns="http://schemas.openxmlformats.org/spreadsheetml/2006/main" count="810" uniqueCount="156">
  <si>
    <t xml:space="preserve">Приложение № 4 
к муниципальной программе
«Капитальное строительство, реконструкция
и капитальный ремонт объектов 
муниципальной собственности 
города Магнитогорска» на 2025-2030 годы
</t>
  </si>
  <si>
    <t xml:space="preserve">Таблица 1</t>
  </si>
  <si>
    <t xml:space="preserve">Финансовое обеспечение реализации муниципальной программы за счет всех источников финансирования</t>
  </si>
  <si>
    <t xml:space="preserve">№
 п/п</t>
  </si>
  <si>
    <t xml:space="preserve">Наименование программы, направления, структурного элемента, мероприятия</t>
  </si>
  <si>
    <t xml:space="preserve">Ответственный исполнитель, соисполнители</t>
  </si>
  <si>
    <t xml:space="preserve">Источники финансирования</t>
  </si>
  <si>
    <t xml:space="preserve">Расходы (тыс. руб.), годы</t>
  </si>
  <si>
    <t xml:space="preserve">Описание</t>
  </si>
  <si>
    <t xml:space="preserve">ГРБС_Описание</t>
  </si>
  <si>
    <t xml:space="preserve">Всего</t>
  </si>
  <si>
    <t xml:space="preserve">Муниципальная программа «Капитальное строительство, реконструкция и капитальный ремонт объектов муниципальной собственности города Магнитогорска»</t>
  </si>
  <si>
    <t xml:space="preserve">Управление транспорта и коммунального хозяйства администрации города Магнитогорска</t>
  </si>
  <si>
    <t xml:space="preserve">всего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</si>
  <si>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</si>
  <si>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</si>
  <si>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</si>
  <si>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иные источники</t>
  </si>
  <si>
    <t xml:space="preserve">Направление 1 «Капитальное строительство, реконструкция и капитальный ремонт объектов муниципальной собственности города Магнитогорска»</t>
  </si>
  <si>
    <t xml:space="preserve">1.1</t>
  </si>
  <si>
    <t xml:space="preserve">Региональный проект «Модернизация коммунальной инфраструктуры»</t>
  </si>
  <si>
    <t xml:space="preserve">1.1.1</t>
  </si>
  <si>
    <t xml:space="preserve">Реализация мероприятий по модернизации коммунальной инфраструктуры</t>
  </si>
  <si>
    <t xml:space="preserve">1.2</t>
  </si>
  <si>
    <t xml:space="preserve">Региональный проект "Семейные ценности и инфраструктура культуры"</t>
  </si>
  <si>
    <t xml:space="preserve">1.2.1</t>
  </si>
  <si>
    <t xml:space="preserve">Модернизация муниципальных музеев</t>
  </si>
  <si>
    <t xml:space="preserve">1.3</t>
  </si>
  <si>
    <t xml:space="preserve">Муниципальный проект «Капитальное строительство и реконструкция объектов, находящихся в муниципальной собственности города Магнитогорска»</t>
  </si>
  <si>
    <t xml:space="preserve">1.3.1</t>
  </si>
  <si>
    <t xml:space="preserve">Прочие мероприятия по строительству и реконструкции объектов, находящихся в муниципальной собственности</t>
  </si>
  <si>
    <t xml:space="preserve">1.3.2</t>
  </si>
  <si>
    <t xml:space="preserve">Мероприятия по строительству и реконструкции объектов образования</t>
  </si>
  <si>
    <t xml:space="preserve">1.3.3</t>
  </si>
  <si>
    <t xml:space="preserve">Мероприятия по строительству и реконструкции объектов жилищно-коммунального хозяйства</t>
  </si>
  <si>
    <t xml:space="preserve">1.3.4</t>
  </si>
  <si>
    <t xml:space="preserve">Мероприятия по строительству и реконструкции объектов физкультуры и спорта</t>
  </si>
  <si>
    <t xml:space="preserve">1.3.5</t>
  </si>
  <si>
    <t xml:space="preserve">Мероприятия по строительству и реконструкции объектов культуры</t>
  </si>
  <si>
    <t xml:space="preserve">1.3.6</t>
  </si>
  <si>
    <t xml:space="preserve">Мероприятия по строительству и реконструкции объектов социального обслуживания населения</t>
  </si>
  <si>
    <t xml:space="preserve">1.3.7</t>
  </si>
  <si>
    <t xml:space="preserve">Капитальные вложения в муниципальные объекты физической культуры и спорта города Магнитогорска</t>
  </si>
  <si>
    <t xml:space="preserve">1.3.8</t>
  </si>
  <si>
    <t xml:space="preserve">Создание новых мест в общеобразовательных организациях, расположенных на территории Челябинской области</t>
  </si>
  <si>
    <t xml:space="preserve">1.3.9</t>
  </si>
  <si>
    <t xml:space="preserve">Строительство зданий для размещения дошкольных образовательных организаций в целях создания дополнительных мест для детей дошкольного возраста</t>
  </si>
  <si>
    <t xml:space="preserve">1.3.10</t>
  </si>
  <si>
    <t xml:space="preserve">Капитальные вложения в объекты образования, находящиеся в муниципальной собственности города Магнитогорска</t>
  </si>
  <si>
    <t xml:space="preserve">1.4</t>
  </si>
  <si>
    <t xml:space="preserve">Муниципальный проект «Модернизация систем коммунальной инфраструктуры города Магнитогорска»</t>
  </si>
  <si>
    <t xml:space="preserve">1.4.1</t>
  </si>
  <si>
    <t xml:space="preserve"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канализации, в том числе проектно-изыскательские работы</t>
  </si>
  <si>
    <t xml:space="preserve">1.4.2</t>
  </si>
  <si>
    <t xml:space="preserve"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</si>
  <si>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 xml:space="preserve">1.5</t>
  </si>
  <si>
    <t xml:space="preserve">Комплекс процессных мероприятий «Капитальный ремонт объектов, находящихся в муниципальной собственности города Магнитогорска»</t>
  </si>
  <si>
    <t xml:space="preserve">1.5.1</t>
  </si>
  <si>
    <t xml:space="preserve">Мероприятия по капитальному ремонту объектов образования</t>
  </si>
  <si>
    <t xml:space="preserve">1.5.2</t>
  </si>
  <si>
    <t xml:space="preserve">Мероприятия по капитальному ремонту объектов культуры</t>
  </si>
  <si>
    <t xml:space="preserve">1.5.3</t>
  </si>
  <si>
    <t xml:space="preserve">Мероприятия по капитальному ремонту прочих нежилых объектов, находящихся в муниципальной собственности</t>
  </si>
  <si>
    <t xml:space="preserve">1.5.4</t>
  </si>
  <si>
    <t xml:space="preserve"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 и приобретение основных средств для указанных учреждений</t>
  </si>
  <si>
    <t xml:space="preserve">1.6</t>
  </si>
  <si>
    <t xml:space="preserve">Комплекс процессных мероприятий "Снос нежилых объектов, находящихся в муниципальной собственности города Магнитогорска"</t>
  </si>
  <si>
    <t xml:space="preserve">1.6.1</t>
  </si>
  <si>
    <t xml:space="preserve">Мероприятия по сносу нежилых зданий, находящихся в муниципальной собственности</t>
  </si>
  <si>
    <t xml:space="preserve">Таблица 2</t>
  </si>
  <si>
    <t xml:space="preserve">Перечень объектов, 
включенных в муниципальную программу "Капитальное строительство, реконструкция и капитальный ремонт объектов муниципальной собственности города Магнитогорска" на 2025-2030 годы</t>
  </si>
  <si>
    <t xml:space="preserve">Наименование структурного элемента, мероприятия, объекта</t>
  </si>
  <si>
    <t xml:space="preserve">1.1.1.1</t>
  </si>
  <si>
    <t xml:space="preserve">1.2.1.1</t>
  </si>
  <si>
    <t xml:space="preserve">Капитальный ремонт МКУК "Магнитогорский историко-краеведческий музей" по адресу: Советской Армии,51а</t>
  </si>
  <si>
    <t xml:space="preserve">1.3.1.1</t>
  </si>
  <si>
    <t xml:space="preserve">Детский сад в 143 микрорайоне г. Магнитогорска на 230 мест</t>
  </si>
  <si>
    <t xml:space="preserve">1.3.1.2</t>
  </si>
  <si>
    <t xml:space="preserve">Детский сад в 144 микрорайоне г. Магнитогорска Челябинской области на 230 мест</t>
  </si>
  <si>
    <t xml:space="preserve">1.3.1.3</t>
  </si>
  <si>
    <t xml:space="preserve">Детский сад в 150 микрорайоне г. Магнитогорска Челябинской области на 230 мест</t>
  </si>
  <si>
    <t xml:space="preserve">1.3.1.4</t>
  </si>
  <si>
    <t xml:space="preserve">Школа в микрорайоне «Магнитный» г. Магнитогорска Челябинской области на 500 учащихся</t>
  </si>
  <si>
    <t xml:space="preserve">1.3.1.5</t>
  </si>
  <si>
    <t xml:space="preserve">Школа в пос. Димитрова г. Магнитогорска Челябинской области на 500 учащихся</t>
  </si>
  <si>
    <t xml:space="preserve">1.3.1.6</t>
  </si>
  <si>
    <t xml:space="preserve">Школа на 825 мест посёлок "Западный-1" г. Магнитогорска Челябинской области</t>
  </si>
  <si>
    <t xml:space="preserve">1.3.1.7</t>
  </si>
  <si>
    <t xml:space="preserve">Реконструкция объекта незавершенного строительства - сооружения канализации, расположенного по адресу: г.Магнитогорск, 149 мкр, по ул.Радужной от ул.Тевосяна до просп.Карла Маркса, по ул.Советской от ул.Радужной до ул.Зеленый Лог (в части строительства участков сетей по ул.Радужной)</t>
  </si>
  <si>
    <t xml:space="preserve">1.3.1.8</t>
  </si>
  <si>
    <t xml:space="preserve">"Реконструкция хозяйственно-питьевого водопровода (закольцовка) в поселок Приуральский". Корректировка проекта.</t>
  </si>
  <si>
    <t xml:space="preserve">1.3.1.9</t>
  </si>
  <si>
    <t xml:space="preserve">Физкультурно-оздоровительный комплекс в 147 микрорайоне г. Магнитогорска Челябинской области</t>
  </si>
  <si>
    <t xml:space="preserve">1.3.2.1</t>
  </si>
  <si>
    <t xml:space="preserve">1.3.2.2</t>
  </si>
  <si>
    <t xml:space="preserve">1.3.2.3</t>
  </si>
  <si>
    <t xml:space="preserve">1.3.2.4</t>
  </si>
  <si>
    <t xml:space="preserve">Детский сад в поселке "Звездный" г.Магнитогорска Челябинской области на 230 мест</t>
  </si>
  <si>
    <t xml:space="preserve">1.3.2.5</t>
  </si>
  <si>
    <t xml:space="preserve">"Детский сад на 230 мест посёлок "Западный-1" г.Магнитогорска Челябинской области</t>
  </si>
  <si>
    <t xml:space="preserve">1.3.2.6</t>
  </si>
  <si>
    <t xml:space="preserve">Детский сад в поселке "Грин-парк" г.Магнитогорска Челябинской области на 190 мест</t>
  </si>
  <si>
    <t xml:space="preserve">1.3.2.7</t>
  </si>
  <si>
    <t xml:space="preserve">Детский сад в поселке Хуторки-2 г.Магнитогорска Челябинской области на 230 мест</t>
  </si>
  <si>
    <t xml:space="preserve">1.3.2.8</t>
  </si>
  <si>
    <t xml:space="preserve">1.3.2.9</t>
  </si>
  <si>
    <t xml:space="preserve">1.3.2.10</t>
  </si>
  <si>
    <t xml:space="preserve">Школа в 148 микрорайоне г. Магнитогорска Челябинской области на 1224 места</t>
  </si>
  <si>
    <t xml:space="preserve">1.3.2.11</t>
  </si>
  <si>
    <t xml:space="preserve">1.3.3.1</t>
  </si>
  <si>
    <t xml:space="preserve">1.3.3.2</t>
  </si>
  <si>
    <t xml:space="preserve">Строительство сетей водоснабжения и водоотведения в жилом районе Приуральский г. Магнитогорска Челябинской области (по улицам: Богатырская, Копейская, Дальневосточная, Любимая,Таманская,Каштановая, Мраморная)</t>
  </si>
  <si>
    <t xml:space="preserve">1.3.3.3</t>
  </si>
  <si>
    <t xml:space="preserve">1.3.3.4</t>
  </si>
  <si>
    <t xml:space="preserve">"Строительство сетей водоснабжения и водоотведения в жилом районе Западный-1 г.Магнитогорска". I этап</t>
  </si>
  <si>
    <t xml:space="preserve">1.3.3.5</t>
  </si>
  <si>
    <t xml:space="preserve">"Строительство сетей водоснабжения и водоотведения в жилом районе Западный-1 г.Магнитогорска". II этап</t>
  </si>
  <si>
    <t xml:space="preserve">1.3.4.1</t>
  </si>
  <si>
    <t xml:space="preserve">Строительство физкультурно-оздоровительного комплекса с бассейном в 149 микрорайоне г. Магнитогорска Челябинской области</t>
  </si>
  <si>
    <t xml:space="preserve">1.3.4.2</t>
  </si>
  <si>
    <t xml:space="preserve">1.3.5.1</t>
  </si>
  <si>
    <t xml:space="preserve">Строительство музыкального театра в г. Магнитогорске Челябинской области</t>
  </si>
  <si>
    <t xml:space="preserve">1.3.6.1</t>
  </si>
  <si>
    <t xml:space="preserve">Строительство комплекса плоскостных сооружений на территории ДЗК "Абзаково"</t>
  </si>
  <si>
    <t xml:space="preserve">1.3.7.1</t>
  </si>
  <si>
    <t xml:space="preserve">1.3.7.2</t>
  </si>
  <si>
    <t xml:space="preserve">1.3.8.1</t>
  </si>
  <si>
    <t xml:space="preserve">1.3.9.1</t>
  </si>
  <si>
    <t xml:space="preserve">1.3.9.2</t>
  </si>
  <si>
    <t xml:space="preserve">1.3.9.3</t>
  </si>
  <si>
    <t xml:space="preserve">1.3.10.1</t>
  </si>
  <si>
    <t xml:space="preserve">1.3.10.2</t>
  </si>
  <si>
    <t xml:space="preserve">1.3.10.3</t>
  </si>
  <si>
    <t xml:space="preserve">Муниципальный проект «Модернизация систем  коммунальной инфраструктуры города Магнитогорска»</t>
  </si>
  <si>
    <t xml:space="preserve">1.4.1.1</t>
  </si>
  <si>
    <t xml:space="preserve">Реконструкция хлорного объекта Мало-Кизильского водозабора насосной станции 10а</t>
  </si>
  <si>
    <t xml:space="preserve">1.4.2.1</t>
  </si>
  <si>
    <t xml:space="preserve">1.5.1.1</t>
  </si>
  <si>
    <t xml:space="preserve">Капитальный ремонт здания МДОУ "Детский сад № 155 комбинированного вида" по адресу: г. Магнитогорск, ул. Советская, д.193, корпус №1</t>
  </si>
  <si>
    <t xml:space="preserve">1.5.1.2</t>
  </si>
  <si>
    <t xml:space="preserve">Капитальный ремонт здания МДОУ "Детский сад № 168 общеразвивающего вида" по адресу: г. Магнитогорск, ул. Строителей, д.35</t>
  </si>
  <si>
    <t xml:space="preserve">1.5.1.3</t>
  </si>
  <si>
    <t xml:space="preserve">Капитальный ремонт здания МДОУ "Детский сад № 112 присмотра и оздоровления" по адресу: г. Магнитогорск, ул. Суворова, 116/3</t>
  </si>
  <si>
    <t xml:space="preserve">1.5.2.1</t>
  </si>
  <si>
    <t xml:space="preserve">Разработка проектно-сметной документации по устранению дефектов кровли. Челябинская область, г.Магнитогорск. ул.Московская, д.17</t>
  </si>
  <si>
    <t xml:space="preserve">1.5.3.1</t>
  </si>
  <si>
    <t xml:space="preserve">Автоматизация системы вытяжной противодымной вентиляции подвальных помещений и гардероба здания администрации г. Магнитогорска по адресу: г.Магнитогорск, пр.Ленина, дом 72</t>
  </si>
  <si>
    <t xml:space="preserve">1.5.3.2</t>
  </si>
  <si>
    <t xml:space="preserve">Капитальный ремонт нежилых помещений в г. Магнитогорске</t>
  </si>
  <si>
    <t xml:space="preserve">1.5.3.3</t>
  </si>
  <si>
    <t xml:space="preserve">Капитальный ремонт стилобата по адресу: ул. Галиуллина, д.30</t>
  </si>
  <si>
    <t xml:space="preserve">1.5.4.1</t>
  </si>
  <si>
    <t xml:space="preserve">Капитальный ремонт здания МБУДО "ДШИ"Дом музыки" г. Магнитогорска, расположенного по адресу: Челябинская область, г.Магнитогорск, ул. Сталеваров, д.10, корп.4</t>
  </si>
  <si>
    <t xml:space="preserve">1.5.4.2</t>
  </si>
  <si>
    <t xml:space="preserve">Капитальный ремонт помещений МБУДО "ДХШ" г. Магнитогорска, г. Магнитогорск, пр. Карла Маркса, д.168/1</t>
  </si>
  <si>
    <t xml:space="preserve">1.6.1.1</t>
  </si>
</sst>
</file>

<file path=xl/styles.xml><?xml version="1.0" encoding="utf-8"?>
<styleSheet xmlns="http://schemas.openxmlformats.org/spreadsheetml/2006/main">
  <numFmts count="7">
    <numFmt numFmtId="164" formatCode="_-* #,##0.00&quot;р.&quot;_-;\-* #,##0.00&quot;р.&quot;_-;_-* \-??&quot;р.&quot;_-;_-@_-"/>
    <numFmt numFmtId="165" formatCode="#,##0.00_ ;\-#,##0.00\ "/>
    <numFmt numFmtId="166" formatCode="General"/>
    <numFmt numFmtId="167" formatCode="0"/>
    <numFmt numFmtId="168" formatCode="#,##0_ ;\-#,##0\ "/>
    <numFmt numFmtId="169" formatCode="#,##0.00"/>
    <numFmt numFmtId="170" formatCode="@"/>
  </numFmts>
  <fonts count="7">
    <font>
      <sz val="10"/>
      <color rgb="FF000000"/>
      <name val="Times New Roman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</cellStyleXfs>
  <cellXfs count="33">
    <xf numFmtId="164" fontId="0" fillId="0" borderId="0" xfId="0" applyFont="false" applyBorder="false" applyAlignment="false" applyProtection="false">
      <alignment horizontal="general" vertical="top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0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4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9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5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70" fontId="4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4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5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3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K509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I2" activeCellId="0" sqref="I2"/>
    </sheetView>
  </sheetViews>
  <sheetFormatPr defaultColWidth="8.75390625" defaultRowHeight="12.75" zeroHeight="false" outlineLevelRow="0" outlineLevelCol="0"/>
  <cols>
    <col collapsed="false" customWidth="true" hidden="false" outlineLevel="0" max="1" min="1" style="1" width="9.33"/>
    <col collapsed="false" customWidth="true" hidden="false" outlineLevel="0" max="2" min="2" style="2" width="54"/>
    <col collapsed="false" customWidth="true" hidden="false" outlineLevel="0" max="3" min="3" style="2" width="30.66"/>
    <col collapsed="false" customWidth="true" hidden="false" outlineLevel="0" max="4" min="4" style="2" width="23.83"/>
    <col collapsed="false" customWidth="true" hidden="false" outlineLevel="0" max="10" min="5" style="3" width="16.33"/>
    <col collapsed="false" customWidth="true" hidden="false" outlineLevel="0" max="11" min="11" style="3" width="17.16"/>
    <col collapsed="false" customWidth="true" hidden="false" outlineLevel="0" max="12" min="12" style="0" width="0.16"/>
    <col collapsed="false" customWidth="true" hidden="false" outlineLevel="0" max="13" min="13" style="0" width="10.83"/>
  </cols>
  <sheetData>
    <row r="1" customFormat="false" ht="77.25" hidden="false" customHeight="true" outlineLevel="0" collapsed="false">
      <c r="I1" s="4" t="s">
        <v>0</v>
      </c>
      <c r="J1" s="4"/>
      <c r="K1" s="4"/>
    </row>
    <row r="2" customFormat="false" ht="10.5" hidden="false" customHeight="true" outlineLevel="0" collapsed="false">
      <c r="I2" s="5"/>
      <c r="J2" s="5"/>
      <c r="K2" s="5"/>
    </row>
    <row r="3" customFormat="false" ht="11.25" hidden="false" customHeight="true" outlineLevel="0" collapsed="false">
      <c r="I3" s="5"/>
      <c r="J3" s="5"/>
      <c r="K3" s="5" t="s">
        <v>1</v>
      </c>
    </row>
    <row r="4" customFormat="false" ht="19.5" hidden="false" customHeight="true" outlineLevel="0" collapsed="false">
      <c r="A4" s="6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</row>
    <row r="5" customFormat="false" ht="12" hidden="false" customHeight="true" outlineLevel="0" collapsed="false"/>
    <row r="6" customFormat="false" ht="21.75" hidden="false" customHeight="true" outlineLevel="0" collapsed="false">
      <c r="A6" s="7" t="s">
        <v>3</v>
      </c>
      <c r="B6" s="8" t="s">
        <v>4</v>
      </c>
      <c r="C6" s="8" t="s">
        <v>5</v>
      </c>
      <c r="D6" s="8" t="s">
        <v>6</v>
      </c>
      <c r="E6" s="9" t="s">
        <v>7</v>
      </c>
      <c r="F6" s="9"/>
      <c r="G6" s="9"/>
      <c r="H6" s="9"/>
      <c r="I6" s="9"/>
      <c r="J6" s="9"/>
      <c r="K6" s="9"/>
    </row>
    <row r="7" customFormat="false" ht="22.5" hidden="false" customHeight="true" outlineLevel="0" collapsed="false">
      <c r="A7" s="7"/>
      <c r="B7" s="8" t="s">
        <v>8</v>
      </c>
      <c r="C7" s="8" t="s">
        <v>9</v>
      </c>
      <c r="D7" s="8"/>
      <c r="E7" s="10" t="n">
        <v>2025</v>
      </c>
      <c r="F7" s="10" t="n">
        <v>2026</v>
      </c>
      <c r="G7" s="10" t="n">
        <v>2027</v>
      </c>
      <c r="H7" s="10" t="n">
        <v>2028</v>
      </c>
      <c r="I7" s="10" t="n">
        <v>2029</v>
      </c>
      <c r="J7" s="10" t="n">
        <v>2030</v>
      </c>
      <c r="K7" s="9" t="s">
        <v>10</v>
      </c>
    </row>
    <row r="8" customFormat="false" ht="12.75" hidden="false" customHeight="false" outlineLevel="0" collapsed="false">
      <c r="A8" s="11" t="n">
        <v>1</v>
      </c>
      <c r="B8" s="8" t="n">
        <v>2</v>
      </c>
      <c r="C8" s="8" t="n">
        <v>3</v>
      </c>
      <c r="D8" s="8" t="n">
        <v>4</v>
      </c>
      <c r="E8" s="10" t="n">
        <v>5</v>
      </c>
      <c r="F8" s="10" t="n">
        <v>6</v>
      </c>
      <c r="G8" s="10" t="n">
        <v>7</v>
      </c>
      <c r="H8" s="10" t="n">
        <v>8</v>
      </c>
      <c r="I8" s="10" t="n">
        <v>9</v>
      </c>
      <c r="J8" s="10" t="n">
        <v>10</v>
      </c>
      <c r="K8" s="10" t="n">
        <v>11</v>
      </c>
    </row>
    <row r="9" customFormat="false" ht="12" hidden="false" customHeight="true" outlineLevel="0" collapsed="false">
      <c r="A9" s="12"/>
      <c r="B9" s="13" t="s">
        <v>11</v>
      </c>
      <c r="C9" s="14" t="s">
        <v>12</v>
      </c>
      <c r="D9" s="15" t="s">
        <v>13</v>
      </c>
      <c r="E9" s="16" t="n">
        <f aca="false">E10+E11+E12+E13</f>
        <v>2380227.39</v>
      </c>
      <c r="F9" s="16" t="n">
        <f aca="false">F10+F11+F12+F13</f>
        <v>2094592.82</v>
      </c>
      <c r="G9" s="16" t="n">
        <f aca="false">G10+G11+G12+G13</f>
        <v>773111.28</v>
      </c>
      <c r="H9" s="16" t="n">
        <f aca="false">H10+H11+H12+H13</f>
        <v>687779.39</v>
      </c>
      <c r="I9" s="16" t="n">
        <f aca="false">I10+I11+I12+I13</f>
        <v>709141.91</v>
      </c>
      <c r="J9" s="16" t="n">
        <f aca="false">J10+J11+J12+J13</f>
        <v>732565.76</v>
      </c>
      <c r="K9" s="16" t="n">
        <f aca="false">E9+F9+G9+H9+I9+J9</f>
        <v>7377418.55</v>
      </c>
    </row>
    <row r="10" customFormat="false" ht="12" hidden="false" customHeight="true" outlineLevel="0" collapsed="false">
      <c r="A10" s="12"/>
      <c r="B10" s="13"/>
      <c r="C10" s="14"/>
      <c r="D10" s="15" t="s">
        <v>14</v>
      </c>
      <c r="E10" s="16" t="n">
        <f aca="false">E16+E26+E36+E91+E106+E131</f>
        <v>16980.58</v>
      </c>
      <c r="F10" s="16" t="n">
        <f aca="false">F16+F26+F36+F91+F106+F131</f>
        <v>43794.29</v>
      </c>
      <c r="G10" s="16" t="n">
        <f aca="false">G16+G26+G36+G91+G106+G131</f>
        <v>70689.71</v>
      </c>
      <c r="H10" s="16" t="n">
        <f aca="false">H16+H26+H36+H91+H106+H131</f>
        <v>0</v>
      </c>
      <c r="I10" s="16" t="n">
        <f aca="false">I16+I26+I36+I91+I106+I131</f>
        <v>0</v>
      </c>
      <c r="J10" s="16" t="n">
        <f aca="false">J16+J26+J36+J91+J106+J131</f>
        <v>0</v>
      </c>
      <c r="K10" s="16" t="n">
        <f aca="false">E10+F10+G10+H10+I10+J10</f>
        <v>131464.58</v>
      </c>
    </row>
    <row r="11" customFormat="false" ht="12" hidden="false" customHeight="true" outlineLevel="0" collapsed="false">
      <c r="A11" s="12"/>
      <c r="B11" s="13"/>
      <c r="C11" s="14"/>
      <c r="D11" s="15" t="s">
        <v>15</v>
      </c>
      <c r="E11" s="16" t="n">
        <f aca="false">E17+E27+E37+E92+E107+E132</f>
        <v>1955618.16</v>
      </c>
      <c r="F11" s="16" t="n">
        <f aca="false">F17+F27+F37+F92+F107+F132</f>
        <v>1915000.45</v>
      </c>
      <c r="G11" s="16" t="n">
        <f aca="false">G17+G27+G37+G92+G107+G132</f>
        <v>640254.96</v>
      </c>
      <c r="H11" s="16" t="n">
        <f aca="false">H17+H27+H37+H92+H107+H132</f>
        <v>601497.57</v>
      </c>
      <c r="I11" s="16" t="n">
        <f aca="false">I17+I27+I37+I92+I107+I132</f>
        <v>620102.36</v>
      </c>
      <c r="J11" s="16" t="n">
        <f aca="false">J17+J27+J37+J92+J107+J132</f>
        <v>640502.38</v>
      </c>
      <c r="K11" s="16" t="n">
        <f aca="false">E11+F11+G11+H11+I11+J11</f>
        <v>6372975.88</v>
      </c>
    </row>
    <row r="12" customFormat="false" ht="12" hidden="false" customHeight="true" outlineLevel="0" collapsed="false">
      <c r="A12" s="12"/>
      <c r="B12" s="13"/>
      <c r="C12" s="14"/>
      <c r="D12" s="15" t="s">
        <v>16</v>
      </c>
      <c r="E12" s="16" t="n">
        <f aca="false">E18+E28+E38+E93+E108+E133</f>
        <v>407628.65</v>
      </c>
      <c r="F12" s="16" t="n">
        <f aca="false">F18+F28+F38+F93+F108+F133</f>
        <v>135798.08</v>
      </c>
      <c r="G12" s="16" t="n">
        <f aca="false">G18+G28+G38+G93+G108+G133</f>
        <v>62166.61</v>
      </c>
      <c r="H12" s="16" t="n">
        <f aca="false">H18+H28+H38+H93+H108+H133</f>
        <v>86281.82</v>
      </c>
      <c r="I12" s="16" t="n">
        <f aca="false">I18+I28+I38+I93+I108+I133</f>
        <v>89039.55</v>
      </c>
      <c r="J12" s="16" t="n">
        <f aca="false">J18+J28+J38+J93+J108+J133</f>
        <v>92063.38</v>
      </c>
      <c r="K12" s="16" t="n">
        <f aca="false">E12+F12+G12+H12+I12+J12</f>
        <v>872978.09</v>
      </c>
    </row>
    <row r="13" customFormat="false" ht="12" hidden="false" customHeight="true" outlineLevel="0" collapsed="false">
      <c r="A13" s="12"/>
      <c r="B13" s="13"/>
      <c r="C13" s="14"/>
      <c r="D13" s="15" t="s">
        <v>17</v>
      </c>
      <c r="E13" s="16" t="n">
        <f aca="false">E19+E29+E39+E94+E109+E134</f>
        <v>0</v>
      </c>
      <c r="F13" s="16" t="n">
        <f aca="false">F19+F29+F39+F94+F109+F134</f>
        <v>0</v>
      </c>
      <c r="G13" s="16" t="n">
        <f aca="false">G19+G29+G39+G94+G109+G134</f>
        <v>0</v>
      </c>
      <c r="H13" s="16" t="n">
        <f aca="false">H19+H29+H39+H94+H109+H134</f>
        <v>0</v>
      </c>
      <c r="I13" s="16" t="n">
        <f aca="false">I19+I29+I39+I94+I109+I134</f>
        <v>0</v>
      </c>
      <c r="J13" s="16" t="n">
        <f aca="false">J19+J29+J39+J94+J109+J134</f>
        <v>0</v>
      </c>
      <c r="K13" s="16" t="n">
        <f aca="false">E13+F13+G13+H13+I13+J13</f>
        <v>0</v>
      </c>
    </row>
    <row r="14" customFormat="false" ht="12.75" hidden="false" customHeight="true" outlineLevel="0" collapsed="false">
      <c r="A14" s="17" t="n">
        <v>1</v>
      </c>
      <c r="B14" s="18" t="s">
        <v>18</v>
      </c>
      <c r="C14" s="18"/>
      <c r="D14" s="18"/>
      <c r="E14" s="18"/>
      <c r="F14" s="18"/>
      <c r="G14" s="18"/>
      <c r="H14" s="18"/>
      <c r="I14" s="18"/>
      <c r="J14" s="18"/>
      <c r="K14" s="18"/>
    </row>
    <row r="15" customFormat="false" ht="12" hidden="false" customHeight="true" outlineLevel="0" collapsed="false">
      <c r="A15" s="19" t="s">
        <v>19</v>
      </c>
      <c r="B15" s="20" t="s">
        <v>20</v>
      </c>
      <c r="C15" s="21" t="s">
        <v>12</v>
      </c>
      <c r="D15" s="15" t="s">
        <v>13</v>
      </c>
      <c r="E15" s="16" t="n">
        <f aca="false">E16+E17+E18+E19</f>
        <v>26558.72</v>
      </c>
      <c r="F15" s="16" t="n">
        <f aca="false">F16+F17+F18+F19</f>
        <v>29704.9</v>
      </c>
      <c r="G15" s="16" t="n">
        <f aca="false">G16+G17+G18+G19</f>
        <v>39688.53</v>
      </c>
      <c r="H15" s="16" t="n">
        <f aca="false">H16+H17+H18+H19</f>
        <v>0</v>
      </c>
      <c r="I15" s="16" t="n">
        <f aca="false">I16+I17+I18+I19</f>
        <v>0</v>
      </c>
      <c r="J15" s="16" t="n">
        <f aca="false">J16+J17+J18+J19</f>
        <v>0</v>
      </c>
      <c r="K15" s="16" t="n">
        <f aca="false">E15+F15+G15+H15+I15+J15</f>
        <v>95952.15</v>
      </c>
    </row>
    <row r="16" customFormat="false" ht="12" hidden="false" customHeight="true" outlineLevel="0" collapsed="false">
      <c r="A16" s="19"/>
      <c r="B16" s="20"/>
      <c r="C16" s="21"/>
      <c r="D16" s="15" t="s">
        <v>14</v>
      </c>
      <c r="E16" s="16" t="n">
        <f aca="false">E21</f>
        <v>16980.58</v>
      </c>
      <c r="F16" s="16" t="n">
        <f aca="false">F21</f>
        <v>18794.29</v>
      </c>
      <c r="G16" s="16" t="n">
        <f aca="false">G21</f>
        <v>24846.61</v>
      </c>
      <c r="H16" s="16" t="n">
        <f aca="false">H21</f>
        <v>0</v>
      </c>
      <c r="I16" s="16" t="n">
        <f aca="false">I21</f>
        <v>0</v>
      </c>
      <c r="J16" s="16" t="n">
        <f aca="false">J21</f>
        <v>0</v>
      </c>
      <c r="K16" s="16" t="n">
        <f aca="false">E16+F16+G16+H16+I16+J16</f>
        <v>60621.48</v>
      </c>
    </row>
    <row r="17" customFormat="false" ht="12" hidden="false" customHeight="true" outlineLevel="0" collapsed="false">
      <c r="A17" s="19"/>
      <c r="B17" s="20"/>
      <c r="C17" s="21"/>
      <c r="D17" s="15" t="s">
        <v>15</v>
      </c>
      <c r="E17" s="16" t="n">
        <f aca="false">E22</f>
        <v>9578.14</v>
      </c>
      <c r="F17" s="16" t="n">
        <f aca="false">F22</f>
        <v>10910.61</v>
      </c>
      <c r="G17" s="16" t="n">
        <f aca="false">G22</f>
        <v>14841.92</v>
      </c>
      <c r="H17" s="16" t="n">
        <f aca="false">H22</f>
        <v>0</v>
      </c>
      <c r="I17" s="16" t="n">
        <f aca="false">I22</f>
        <v>0</v>
      </c>
      <c r="J17" s="16" t="n">
        <f aca="false">J22</f>
        <v>0</v>
      </c>
      <c r="K17" s="16" t="n">
        <f aca="false">E17+F17+G17+H17+I17+J17</f>
        <v>35330.67</v>
      </c>
    </row>
    <row r="18" customFormat="false" ht="12" hidden="false" customHeight="true" outlineLevel="0" collapsed="false">
      <c r="A18" s="19"/>
      <c r="B18" s="20"/>
      <c r="C18" s="21"/>
      <c r="D18" s="15" t="s">
        <v>16</v>
      </c>
      <c r="E18" s="16" t="n">
        <f aca="false">E23</f>
        <v>0</v>
      </c>
      <c r="F18" s="16" t="n">
        <f aca="false">F23</f>
        <v>0</v>
      </c>
      <c r="G18" s="16" t="n">
        <f aca="false">G23</f>
        <v>0</v>
      </c>
      <c r="H18" s="16" t="n">
        <f aca="false">H23</f>
        <v>0</v>
      </c>
      <c r="I18" s="16" t="n">
        <f aca="false">I23</f>
        <v>0</v>
      </c>
      <c r="J18" s="16" t="n">
        <f aca="false">J23</f>
        <v>0</v>
      </c>
      <c r="K18" s="16" t="n">
        <f aca="false">E18+F18+G18+H18+I18+J18</f>
        <v>0</v>
      </c>
    </row>
    <row r="19" customFormat="false" ht="12" hidden="false" customHeight="true" outlineLevel="0" collapsed="false">
      <c r="A19" s="19"/>
      <c r="B19" s="20"/>
      <c r="C19" s="21"/>
      <c r="D19" s="15" t="s">
        <v>17</v>
      </c>
      <c r="E19" s="16" t="n">
        <f aca="false">E24</f>
        <v>0</v>
      </c>
      <c r="F19" s="16" t="n">
        <f aca="false">F24</f>
        <v>0</v>
      </c>
      <c r="G19" s="16" t="n">
        <f aca="false">G24</f>
        <v>0</v>
      </c>
      <c r="H19" s="16" t="n">
        <f aca="false">H24</f>
        <v>0</v>
      </c>
      <c r="I19" s="16" t="n">
        <f aca="false">I24</f>
        <v>0</v>
      </c>
      <c r="J19" s="16" t="n">
        <f aca="false">J24</f>
        <v>0</v>
      </c>
      <c r="K19" s="16" t="n">
        <f aca="false">E19+F19+G19+H19+I19+J19</f>
        <v>0</v>
      </c>
    </row>
    <row r="20" customFormat="false" ht="12" hidden="false" customHeight="true" outlineLevel="0" collapsed="false">
      <c r="A20" s="22" t="s">
        <v>21</v>
      </c>
      <c r="B20" s="23" t="s">
        <v>22</v>
      </c>
      <c r="C20" s="24" t="s">
        <v>12</v>
      </c>
      <c r="D20" s="25" t="s">
        <v>13</v>
      </c>
      <c r="E20" s="16" t="n">
        <f aca="false">E21+E22+E23+E24</f>
        <v>26558.72</v>
      </c>
      <c r="F20" s="16" t="n">
        <f aca="false">F21+F22+F23+F24</f>
        <v>29704.9</v>
      </c>
      <c r="G20" s="16" t="n">
        <f aca="false">G21+G22+G23+G24</f>
        <v>39688.53</v>
      </c>
      <c r="H20" s="16" t="n">
        <f aca="false">H21+H22+H23+H24</f>
        <v>0</v>
      </c>
      <c r="I20" s="16" t="n">
        <f aca="false">I21+I22+I23+I24</f>
        <v>0</v>
      </c>
      <c r="J20" s="16" t="n">
        <f aca="false">J21+J22+J23+J24</f>
        <v>0</v>
      </c>
      <c r="K20" s="16" t="n">
        <f aca="false">E20+F20+G20+H20+I20+J20</f>
        <v>95952.15</v>
      </c>
    </row>
    <row r="21" customFormat="false" ht="12" hidden="false" customHeight="true" outlineLevel="0" collapsed="false">
      <c r="A21" s="22"/>
      <c r="B21" s="23"/>
      <c r="C21" s="24"/>
      <c r="D21" s="25" t="s">
        <v>14</v>
      </c>
      <c r="E21" s="16" t="n">
        <f aca="false">E151</f>
        <v>16980.58</v>
      </c>
      <c r="F21" s="16" t="n">
        <f aca="false">F151</f>
        <v>18794.29</v>
      </c>
      <c r="G21" s="16" t="n">
        <f aca="false">G151</f>
        <v>24846.61</v>
      </c>
      <c r="H21" s="16" t="n">
        <f aca="false">H151</f>
        <v>0</v>
      </c>
      <c r="I21" s="16" t="n">
        <f aca="false">I151</f>
        <v>0</v>
      </c>
      <c r="J21" s="16" t="n">
        <f aca="false">J151</f>
        <v>0</v>
      </c>
      <c r="K21" s="16" t="n">
        <f aca="false">E21+F21+G21+H21+I21+J21</f>
        <v>60621.48</v>
      </c>
    </row>
    <row r="22" customFormat="false" ht="12" hidden="false" customHeight="true" outlineLevel="0" collapsed="false">
      <c r="A22" s="22"/>
      <c r="B22" s="23"/>
      <c r="C22" s="24"/>
      <c r="D22" s="25" t="s">
        <v>15</v>
      </c>
      <c r="E22" s="16" t="n">
        <f aca="false">E152</f>
        <v>9578.14</v>
      </c>
      <c r="F22" s="16" t="n">
        <f aca="false">F152</f>
        <v>10910.61</v>
      </c>
      <c r="G22" s="16" t="n">
        <f aca="false">G152</f>
        <v>14841.92</v>
      </c>
      <c r="H22" s="16" t="n">
        <f aca="false">H152</f>
        <v>0</v>
      </c>
      <c r="I22" s="16" t="n">
        <f aca="false">I152</f>
        <v>0</v>
      </c>
      <c r="J22" s="16" t="n">
        <f aca="false">J152</f>
        <v>0</v>
      </c>
      <c r="K22" s="16" t="n">
        <f aca="false">E22+F22+G22+H22+I22+J22</f>
        <v>35330.67</v>
      </c>
    </row>
    <row r="23" customFormat="false" ht="12" hidden="false" customHeight="true" outlineLevel="0" collapsed="false">
      <c r="A23" s="22"/>
      <c r="B23" s="23"/>
      <c r="C23" s="24"/>
      <c r="D23" s="15" t="s">
        <v>16</v>
      </c>
      <c r="E23" s="16" t="n">
        <f aca="false">E153</f>
        <v>0</v>
      </c>
      <c r="F23" s="16" t="n">
        <f aca="false">F153</f>
        <v>0</v>
      </c>
      <c r="G23" s="16" t="n">
        <f aca="false">G153</f>
        <v>0</v>
      </c>
      <c r="H23" s="16" t="n">
        <f aca="false">H153</f>
        <v>0</v>
      </c>
      <c r="I23" s="16" t="n">
        <f aca="false">I153</f>
        <v>0</v>
      </c>
      <c r="J23" s="16" t="n">
        <f aca="false">J153</f>
        <v>0</v>
      </c>
      <c r="K23" s="16" t="n">
        <f aca="false">E23+F23+G23+H23+I23+J23</f>
        <v>0</v>
      </c>
    </row>
    <row r="24" customFormat="false" ht="12" hidden="false" customHeight="true" outlineLevel="0" collapsed="false">
      <c r="A24" s="22"/>
      <c r="B24" s="23"/>
      <c r="C24" s="24"/>
      <c r="D24" s="25" t="s">
        <v>17</v>
      </c>
      <c r="E24" s="16" t="n">
        <f aca="false">E154</f>
        <v>0</v>
      </c>
      <c r="F24" s="16" t="n">
        <f aca="false">F154</f>
        <v>0</v>
      </c>
      <c r="G24" s="16" t="n">
        <f aca="false">G154</f>
        <v>0</v>
      </c>
      <c r="H24" s="16" t="n">
        <f aca="false">H154</f>
        <v>0</v>
      </c>
      <c r="I24" s="16" t="n">
        <f aca="false">I154</f>
        <v>0</v>
      </c>
      <c r="J24" s="16" t="n">
        <f aca="false">J154</f>
        <v>0</v>
      </c>
      <c r="K24" s="16" t="n">
        <f aca="false">E24+F24+G24+H24+I24+J24</f>
        <v>0</v>
      </c>
    </row>
    <row r="25" customFormat="false" ht="12" hidden="false" customHeight="true" outlineLevel="0" collapsed="false">
      <c r="A25" s="19" t="s">
        <v>23</v>
      </c>
      <c r="B25" s="20" t="s">
        <v>24</v>
      </c>
      <c r="C25" s="21" t="s">
        <v>12</v>
      </c>
      <c r="D25" s="15" t="s">
        <v>13</v>
      </c>
      <c r="E25" s="16" t="n">
        <f aca="false">E26+E27+E28+E29</f>
        <v>0</v>
      </c>
      <c r="F25" s="16" t="n">
        <f aca="false">F26+F27+F28+F29</f>
        <v>26578.8</v>
      </c>
      <c r="G25" s="16" t="n">
        <f aca="false">G26+G27+G28+G29</f>
        <v>49032.3</v>
      </c>
      <c r="H25" s="16" t="n">
        <f aca="false">H26+H27+H28+H29</f>
        <v>0</v>
      </c>
      <c r="I25" s="16" t="n">
        <f aca="false">I26+I27+I28+I29</f>
        <v>0</v>
      </c>
      <c r="J25" s="16" t="n">
        <f aca="false">J26+J27+J28+J29</f>
        <v>0</v>
      </c>
      <c r="K25" s="16" t="n">
        <f aca="false">E25+F25+G25+H25+I25+J25</f>
        <v>75611.1</v>
      </c>
    </row>
    <row r="26" customFormat="false" ht="12" hidden="false" customHeight="true" outlineLevel="0" collapsed="false">
      <c r="A26" s="19"/>
      <c r="B26" s="20"/>
      <c r="C26" s="21"/>
      <c r="D26" s="15" t="s">
        <v>14</v>
      </c>
      <c r="E26" s="16" t="n">
        <f aca="false">E31</f>
        <v>0</v>
      </c>
      <c r="F26" s="16" t="n">
        <f aca="false">F31</f>
        <v>25000</v>
      </c>
      <c r="G26" s="16" t="n">
        <f aca="false">G31</f>
        <v>45843.1</v>
      </c>
      <c r="H26" s="16" t="n">
        <f aca="false">H31</f>
        <v>0</v>
      </c>
      <c r="I26" s="16" t="n">
        <f aca="false">I31</f>
        <v>0</v>
      </c>
      <c r="J26" s="16" t="n">
        <f aca="false">J31</f>
        <v>0</v>
      </c>
      <c r="K26" s="16" t="n">
        <f aca="false">E26+F26+G26+H26+I26+J26</f>
        <v>70843.1</v>
      </c>
    </row>
    <row r="27" customFormat="false" ht="12" hidden="false" customHeight="true" outlineLevel="0" collapsed="false">
      <c r="A27" s="19"/>
      <c r="B27" s="20"/>
      <c r="C27" s="21"/>
      <c r="D27" s="15" t="s">
        <v>15</v>
      </c>
      <c r="E27" s="16" t="n">
        <f aca="false">E32</f>
        <v>0</v>
      </c>
      <c r="F27" s="16" t="n">
        <f aca="false">F32</f>
        <v>1315.8</v>
      </c>
      <c r="G27" s="16" t="n">
        <f aca="false">G32</f>
        <v>2926.2</v>
      </c>
      <c r="H27" s="16" t="n">
        <f aca="false">H32</f>
        <v>0</v>
      </c>
      <c r="I27" s="16" t="n">
        <f aca="false">I32</f>
        <v>0</v>
      </c>
      <c r="J27" s="16" t="n">
        <f aca="false">J32</f>
        <v>0</v>
      </c>
      <c r="K27" s="16" t="n">
        <f aca="false">E27+F27+G27+H27+I27+J27</f>
        <v>4242</v>
      </c>
    </row>
    <row r="28" customFormat="false" ht="12" hidden="false" customHeight="true" outlineLevel="0" collapsed="false">
      <c r="A28" s="19"/>
      <c r="B28" s="20"/>
      <c r="C28" s="21"/>
      <c r="D28" s="15" t="s">
        <v>16</v>
      </c>
      <c r="E28" s="16" t="n">
        <f aca="false">E33</f>
        <v>0</v>
      </c>
      <c r="F28" s="16" t="n">
        <f aca="false">F33</f>
        <v>263</v>
      </c>
      <c r="G28" s="16" t="n">
        <f aca="false">G33</f>
        <v>263</v>
      </c>
      <c r="H28" s="16" t="n">
        <f aca="false">H33</f>
        <v>0</v>
      </c>
      <c r="I28" s="16" t="n">
        <f aca="false">I33</f>
        <v>0</v>
      </c>
      <c r="J28" s="16" t="n">
        <f aca="false">J33</f>
        <v>0</v>
      </c>
      <c r="K28" s="16" t="n">
        <f aca="false">E28+F28+G28+H28+I28+J28</f>
        <v>526</v>
      </c>
    </row>
    <row r="29" customFormat="false" ht="12" hidden="false" customHeight="true" outlineLevel="0" collapsed="false">
      <c r="A29" s="19"/>
      <c r="B29" s="20"/>
      <c r="C29" s="21"/>
      <c r="D29" s="15" t="s">
        <v>17</v>
      </c>
      <c r="E29" s="16" t="n">
        <f aca="false">E34</f>
        <v>0</v>
      </c>
      <c r="F29" s="16" t="n">
        <f aca="false">F34</f>
        <v>0</v>
      </c>
      <c r="G29" s="16" t="n">
        <f aca="false">G34</f>
        <v>0</v>
      </c>
      <c r="H29" s="16" t="n">
        <f aca="false">H34</f>
        <v>0</v>
      </c>
      <c r="I29" s="16" t="n">
        <f aca="false">I34</f>
        <v>0</v>
      </c>
      <c r="J29" s="16" t="n">
        <f aca="false">J34</f>
        <v>0</v>
      </c>
      <c r="K29" s="16" t="n">
        <f aca="false">E29+F29+G29+H29+I29+J29</f>
        <v>0</v>
      </c>
    </row>
    <row r="30" customFormat="false" ht="12" hidden="false" customHeight="true" outlineLevel="0" collapsed="false">
      <c r="A30" s="22" t="s">
        <v>25</v>
      </c>
      <c r="B30" s="23" t="s">
        <v>26</v>
      </c>
      <c r="C30" s="24" t="s">
        <v>12</v>
      </c>
      <c r="D30" s="25" t="s">
        <v>13</v>
      </c>
      <c r="E30" s="16" t="n">
        <f aca="false">E31+E32+E33+E34</f>
        <v>0</v>
      </c>
      <c r="F30" s="16" t="n">
        <f aca="false">F31+F32+F33+F34</f>
        <v>26578.8</v>
      </c>
      <c r="G30" s="16" t="n">
        <f aca="false">G31+G32+G33+G34</f>
        <v>49032.3</v>
      </c>
      <c r="H30" s="16" t="n">
        <f aca="false">H31+H32+H33+H34</f>
        <v>0</v>
      </c>
      <c r="I30" s="16" t="n">
        <f aca="false">I31+I32+I33+I34</f>
        <v>0</v>
      </c>
      <c r="J30" s="16" t="n">
        <f aca="false">J31+J32+J33+J34</f>
        <v>0</v>
      </c>
      <c r="K30" s="16" t="n">
        <f aca="false">E30+F30+G30+H30+I30+J30</f>
        <v>75611.1</v>
      </c>
    </row>
    <row r="31" customFormat="false" ht="12" hidden="false" customHeight="true" outlineLevel="0" collapsed="false">
      <c r="A31" s="22"/>
      <c r="B31" s="23"/>
      <c r="C31" s="24"/>
      <c r="D31" s="25" t="s">
        <v>14</v>
      </c>
      <c r="E31" s="16" t="n">
        <f aca="false">E162</f>
        <v>0</v>
      </c>
      <c r="F31" s="16" t="n">
        <f aca="false">F162</f>
        <v>25000</v>
      </c>
      <c r="G31" s="16" t="n">
        <f aca="false">G162</f>
        <v>45843.1</v>
      </c>
      <c r="H31" s="16" t="n">
        <f aca="false">H162</f>
        <v>0</v>
      </c>
      <c r="I31" s="16" t="n">
        <f aca="false">I162</f>
        <v>0</v>
      </c>
      <c r="J31" s="16" t="n">
        <f aca="false">J162</f>
        <v>0</v>
      </c>
      <c r="K31" s="16" t="n">
        <f aca="false">E31+F31+G31+H31+I31+J31</f>
        <v>70843.1</v>
      </c>
    </row>
    <row r="32" customFormat="false" ht="12" hidden="false" customHeight="true" outlineLevel="0" collapsed="false">
      <c r="A32" s="22"/>
      <c r="B32" s="23"/>
      <c r="C32" s="24"/>
      <c r="D32" s="25" t="s">
        <v>15</v>
      </c>
      <c r="E32" s="16" t="n">
        <f aca="false">E163</f>
        <v>0</v>
      </c>
      <c r="F32" s="16" t="n">
        <f aca="false">F163</f>
        <v>1315.8</v>
      </c>
      <c r="G32" s="16" t="n">
        <f aca="false">G163</f>
        <v>2926.2</v>
      </c>
      <c r="H32" s="16" t="n">
        <f aca="false">H163</f>
        <v>0</v>
      </c>
      <c r="I32" s="16" t="n">
        <f aca="false">I163</f>
        <v>0</v>
      </c>
      <c r="J32" s="16" t="n">
        <f aca="false">J163</f>
        <v>0</v>
      </c>
      <c r="K32" s="16" t="n">
        <f aca="false">E32+F32+G32+H32+I32+J32</f>
        <v>4242</v>
      </c>
    </row>
    <row r="33" customFormat="false" ht="12" hidden="false" customHeight="true" outlineLevel="0" collapsed="false">
      <c r="A33" s="22"/>
      <c r="B33" s="23"/>
      <c r="C33" s="24"/>
      <c r="D33" s="15" t="s">
        <v>16</v>
      </c>
      <c r="E33" s="16" t="n">
        <f aca="false">E164</f>
        <v>0</v>
      </c>
      <c r="F33" s="16" t="n">
        <f aca="false">F164</f>
        <v>263</v>
      </c>
      <c r="G33" s="16" t="n">
        <f aca="false">G164</f>
        <v>263</v>
      </c>
      <c r="H33" s="16" t="n">
        <f aca="false">H164</f>
        <v>0</v>
      </c>
      <c r="I33" s="16" t="n">
        <f aca="false">I164</f>
        <v>0</v>
      </c>
      <c r="J33" s="16" t="n">
        <f aca="false">J164</f>
        <v>0</v>
      </c>
      <c r="K33" s="16" t="n">
        <f aca="false">E33+F33+G33+H33+I33+J33</f>
        <v>526</v>
      </c>
    </row>
    <row r="34" customFormat="false" ht="12" hidden="false" customHeight="true" outlineLevel="0" collapsed="false">
      <c r="A34" s="22"/>
      <c r="B34" s="23"/>
      <c r="C34" s="24"/>
      <c r="D34" s="25" t="s">
        <v>17</v>
      </c>
      <c r="E34" s="16" t="n">
        <f aca="false">E165</f>
        <v>0</v>
      </c>
      <c r="F34" s="16" t="n">
        <f aca="false">F165</f>
        <v>0</v>
      </c>
      <c r="G34" s="16" t="n">
        <f aca="false">G165</f>
        <v>0</v>
      </c>
      <c r="H34" s="16" t="n">
        <f aca="false">H165</f>
        <v>0</v>
      </c>
      <c r="I34" s="16" t="n">
        <f aca="false">I165</f>
        <v>0</v>
      </c>
      <c r="J34" s="16" t="n">
        <f aca="false">J165</f>
        <v>0</v>
      </c>
      <c r="K34" s="16" t="n">
        <f aca="false">E34+F34+G34+H34+I34+J34</f>
        <v>0</v>
      </c>
    </row>
    <row r="35" customFormat="false" ht="12" hidden="false" customHeight="true" outlineLevel="0" collapsed="false">
      <c r="A35" s="19" t="s">
        <v>27</v>
      </c>
      <c r="B35" s="14" t="s">
        <v>28</v>
      </c>
      <c r="C35" s="21" t="s">
        <v>12</v>
      </c>
      <c r="D35" s="15" t="s">
        <v>13</v>
      </c>
      <c r="E35" s="16" t="n">
        <f aca="false">E36+E37+E38+E39</f>
        <v>2061679.1</v>
      </c>
      <c r="F35" s="16" t="n">
        <f aca="false">F36+F37+F38+F39</f>
        <v>2022893.57</v>
      </c>
      <c r="G35" s="16" t="n">
        <f aca="false">G36+G37+G38+G39</f>
        <v>630400.3</v>
      </c>
      <c r="H35" s="16" t="n">
        <f aca="false">H36+H37+H38+H39</f>
        <v>614803.12</v>
      </c>
      <c r="I35" s="16" t="n">
        <f aca="false">I36+I37+I38+I39</f>
        <v>634476.89</v>
      </c>
      <c r="J35" s="16" t="n">
        <f aca="false">J36+J37+J38+J39</f>
        <v>656049.04</v>
      </c>
      <c r="K35" s="16" t="n">
        <f aca="false">E35+F35+G35+H35+I35+J35</f>
        <v>6620302.02</v>
      </c>
    </row>
    <row r="36" customFormat="false" ht="12" hidden="false" customHeight="true" outlineLevel="0" collapsed="false">
      <c r="A36" s="19"/>
      <c r="B36" s="14"/>
      <c r="C36" s="21"/>
      <c r="D36" s="15" t="s">
        <v>14</v>
      </c>
      <c r="E36" s="16" t="n">
        <f aca="false">E41+E46+E51+E56+E61+E66+E71+E76+E81+E86</f>
        <v>0</v>
      </c>
      <c r="F36" s="16" t="n">
        <f aca="false">F41+F46+F51+F56+F61+F66+F71+F76+F81+F86</f>
        <v>0</v>
      </c>
      <c r="G36" s="16" t="n">
        <f aca="false">G41+G46+G51+G56+G61+G66+G71+G76+G81+G86</f>
        <v>0</v>
      </c>
      <c r="H36" s="16" t="n">
        <f aca="false">H41+H46+H51+H56+H61+H66+H71+H76+H81+H86</f>
        <v>0</v>
      </c>
      <c r="I36" s="16" t="n">
        <f aca="false">I41+I46+I51+I56+I61+I66+I71+I76+I81+I86</f>
        <v>0</v>
      </c>
      <c r="J36" s="16" t="n">
        <f aca="false">J41+J46+J51+J56+J61+J66+J71+J76+J81+J86</f>
        <v>0</v>
      </c>
      <c r="K36" s="16" t="n">
        <f aca="false">E36+F36+G36+H36+I36+J36</f>
        <v>0</v>
      </c>
    </row>
    <row r="37" customFormat="false" ht="12" hidden="false" customHeight="true" outlineLevel="0" collapsed="false">
      <c r="A37" s="19"/>
      <c r="B37" s="14"/>
      <c r="C37" s="21"/>
      <c r="D37" s="15" t="s">
        <v>15</v>
      </c>
      <c r="E37" s="16" t="n">
        <f aca="false">E42+E47+E52+E57+E62+E67+E72+E77+E82+E87</f>
        <v>1848240.33</v>
      </c>
      <c r="F37" s="16" t="n">
        <f aca="false">F42+F47+F52+F57+F62+F67+F72+F77+F82+F87</f>
        <v>1887808.17</v>
      </c>
      <c r="G37" s="16" t="n">
        <f aca="false">G42+G47+G52+G57+G62+G67+G72+G77+G82+G87</f>
        <v>570500.01</v>
      </c>
      <c r="H37" s="16" t="n">
        <f aca="false">H42+H47+H52+H57+H62+H67+H72+H77+H82+H87</f>
        <v>531263</v>
      </c>
      <c r="I37" s="16" t="n">
        <f aca="false">I42+I47+I52+I57+I62+I67+I72+I77+I82+I87</f>
        <v>548263.48</v>
      </c>
      <c r="J37" s="16" t="n">
        <f aca="false">J42+J47+J52+J57+J62+J67+J72+J77+J82+J87</f>
        <v>566904.38</v>
      </c>
      <c r="K37" s="16" t="n">
        <f aca="false">E37+F37+G37+H37+I37+J37</f>
        <v>5952979.37</v>
      </c>
    </row>
    <row r="38" customFormat="false" ht="12" hidden="false" customHeight="true" outlineLevel="0" collapsed="false">
      <c r="A38" s="19"/>
      <c r="B38" s="14"/>
      <c r="C38" s="21"/>
      <c r="D38" s="15" t="s">
        <v>16</v>
      </c>
      <c r="E38" s="16" t="n">
        <f aca="false">E43+E48+E53+E58+E63+E68+E73+E78+E83+E88</f>
        <v>213438.77</v>
      </c>
      <c r="F38" s="16" t="n">
        <f aca="false">F43+F48+F53+F58+F63+F68+F73+F78+F83+F88</f>
        <v>135085.4</v>
      </c>
      <c r="G38" s="16" t="n">
        <f aca="false">G43+G48+G53+G58+G63+G68+G73+G78+G83+G88</f>
        <v>59900.29</v>
      </c>
      <c r="H38" s="16" t="n">
        <f aca="false">H43+H48+H53+H58+H63+H68+H73+H78+H83+H88</f>
        <v>83540.12</v>
      </c>
      <c r="I38" s="16" t="n">
        <f aca="false">I43+I48+I53+I58+I63+I68+I73+I78+I83+I88</f>
        <v>86213.41</v>
      </c>
      <c r="J38" s="16" t="n">
        <f aca="false">J43+J48+J53+J58+J63+J68+J73+J78+J83+J88</f>
        <v>89144.66</v>
      </c>
      <c r="K38" s="16" t="n">
        <f aca="false">E38+F38+G38+H38+I38+J38</f>
        <v>667322.65</v>
      </c>
    </row>
    <row r="39" customFormat="false" ht="12" hidden="false" customHeight="true" outlineLevel="0" collapsed="false">
      <c r="A39" s="19"/>
      <c r="B39" s="14"/>
      <c r="C39" s="21"/>
      <c r="D39" s="15" t="s">
        <v>17</v>
      </c>
      <c r="E39" s="16" t="n">
        <f aca="false">E44+E49+E54+E59+E64+E69+E74+E79+E84+E89</f>
        <v>0</v>
      </c>
      <c r="F39" s="16" t="n">
        <f aca="false">F44+F49+F54+F59+F64+F69+F74+F79+F84+F89</f>
        <v>0</v>
      </c>
      <c r="G39" s="16" t="n">
        <f aca="false">G44+G49+G54+G59+G64+G69+G74+G79+G84+G89</f>
        <v>0</v>
      </c>
      <c r="H39" s="16" t="n">
        <f aca="false">H44+H49+H54+H59+H64+H69+H74+H79+H84+H89</f>
        <v>0</v>
      </c>
      <c r="I39" s="16" t="n">
        <f aca="false">I44+I49+I54+I59+I64+I69+I74+I79+I84+I89</f>
        <v>0</v>
      </c>
      <c r="J39" s="16" t="n">
        <f aca="false">J44+J49+J54+J59+J64+J69+J74+J79+J84+J89</f>
        <v>0</v>
      </c>
      <c r="K39" s="16" t="n">
        <f aca="false">E39+F39+G39+H39+I39+J39</f>
        <v>0</v>
      </c>
    </row>
    <row r="40" customFormat="false" ht="12" hidden="false" customHeight="true" outlineLevel="0" collapsed="false">
      <c r="A40" s="19" t="s">
        <v>29</v>
      </c>
      <c r="B40" s="14" t="s">
        <v>30</v>
      </c>
      <c r="C40" s="21" t="s">
        <v>12</v>
      </c>
      <c r="D40" s="15" t="s">
        <v>13</v>
      </c>
      <c r="E40" s="16" t="n">
        <f aca="false">E41+E42+E43+E44</f>
        <v>800</v>
      </c>
      <c r="F40" s="16" t="n">
        <f aca="false">F41+F42+F43+F44</f>
        <v>800</v>
      </c>
      <c r="G40" s="16" t="n">
        <f aca="false">G41+G42+G43+G44</f>
        <v>200</v>
      </c>
      <c r="H40" s="16" t="n">
        <f aca="false">H41+H42+H43+H44</f>
        <v>277.71</v>
      </c>
      <c r="I40" s="16" t="n">
        <f aca="false">I41+I42+I43+I44</f>
        <v>286.6</v>
      </c>
      <c r="J40" s="16" t="n">
        <f aca="false">J41+J42+J43+J44</f>
        <v>296.34</v>
      </c>
      <c r="K40" s="16" t="n">
        <f aca="false">E40+F40+G40+H40+I40+J40</f>
        <v>2660.65</v>
      </c>
    </row>
    <row r="41" customFormat="false" ht="12" hidden="false" customHeight="true" outlineLevel="0" collapsed="false">
      <c r="A41" s="19"/>
      <c r="B41" s="14"/>
      <c r="C41" s="21"/>
      <c r="D41" s="15" t="s">
        <v>14</v>
      </c>
      <c r="E41" s="16" t="n">
        <f aca="false">E173</f>
        <v>0</v>
      </c>
      <c r="F41" s="16" t="n">
        <f aca="false">F173</f>
        <v>0</v>
      </c>
      <c r="G41" s="16" t="n">
        <f aca="false">G173</f>
        <v>0</v>
      </c>
      <c r="H41" s="16" t="n">
        <f aca="false">H173</f>
        <v>0</v>
      </c>
      <c r="I41" s="16" t="n">
        <f aca="false">I173</f>
        <v>0</v>
      </c>
      <c r="J41" s="16" t="n">
        <f aca="false">J173</f>
        <v>0</v>
      </c>
      <c r="K41" s="16" t="n">
        <f aca="false">E41+F41+G41+H41+I41+J41</f>
        <v>0</v>
      </c>
    </row>
    <row r="42" customFormat="false" ht="12" hidden="false" customHeight="true" outlineLevel="0" collapsed="false">
      <c r="A42" s="19"/>
      <c r="B42" s="14"/>
      <c r="C42" s="21"/>
      <c r="D42" s="15" t="s">
        <v>15</v>
      </c>
      <c r="E42" s="16" t="n">
        <f aca="false">E174</f>
        <v>0</v>
      </c>
      <c r="F42" s="16" t="n">
        <f aca="false">F174</f>
        <v>0</v>
      </c>
      <c r="G42" s="16" t="n">
        <f aca="false">G174</f>
        <v>0</v>
      </c>
      <c r="H42" s="16" t="n">
        <f aca="false">H174</f>
        <v>0</v>
      </c>
      <c r="I42" s="16" t="n">
        <f aca="false">I174</f>
        <v>0</v>
      </c>
      <c r="J42" s="16" t="n">
        <f aca="false">J174</f>
        <v>0</v>
      </c>
      <c r="K42" s="16" t="n">
        <f aca="false">E42+F42+G42+H42+I42+J42</f>
        <v>0</v>
      </c>
    </row>
    <row r="43" customFormat="false" ht="12" hidden="false" customHeight="true" outlineLevel="0" collapsed="false">
      <c r="A43" s="19"/>
      <c r="B43" s="14"/>
      <c r="C43" s="21"/>
      <c r="D43" s="15" t="s">
        <v>16</v>
      </c>
      <c r="E43" s="16" t="n">
        <f aca="false">E175</f>
        <v>800</v>
      </c>
      <c r="F43" s="16" t="n">
        <f aca="false">F175</f>
        <v>800</v>
      </c>
      <c r="G43" s="16" t="n">
        <f aca="false">G175</f>
        <v>200</v>
      </c>
      <c r="H43" s="16" t="n">
        <f aca="false">H175</f>
        <v>277.71</v>
      </c>
      <c r="I43" s="16" t="n">
        <f aca="false">I175</f>
        <v>286.6</v>
      </c>
      <c r="J43" s="16" t="n">
        <f aca="false">J175</f>
        <v>296.34</v>
      </c>
      <c r="K43" s="16" t="n">
        <f aca="false">E43+F43+G43+H43+I43+J43</f>
        <v>2660.65</v>
      </c>
    </row>
    <row r="44" customFormat="false" ht="12" hidden="false" customHeight="true" outlineLevel="0" collapsed="false">
      <c r="A44" s="19"/>
      <c r="B44" s="14"/>
      <c r="C44" s="21"/>
      <c r="D44" s="15" t="s">
        <v>17</v>
      </c>
      <c r="E44" s="16" t="n">
        <f aca="false">E176</f>
        <v>0</v>
      </c>
      <c r="F44" s="16" t="n">
        <f aca="false">F176</f>
        <v>0</v>
      </c>
      <c r="G44" s="16" t="n">
        <f aca="false">G176</f>
        <v>0</v>
      </c>
      <c r="H44" s="16" t="n">
        <f aca="false">H176</f>
        <v>0</v>
      </c>
      <c r="I44" s="16" t="n">
        <f aca="false">I176</f>
        <v>0</v>
      </c>
      <c r="J44" s="16" t="n">
        <f aca="false">J176</f>
        <v>0</v>
      </c>
      <c r="K44" s="16" t="n">
        <f aca="false">E44+F44+G44+H44+I44+J44</f>
        <v>0</v>
      </c>
    </row>
    <row r="45" s="26" customFormat="true" ht="12" hidden="false" customHeight="true" outlineLevel="0" collapsed="false">
      <c r="A45" s="19" t="s">
        <v>31</v>
      </c>
      <c r="B45" s="14" t="s">
        <v>32</v>
      </c>
      <c r="C45" s="21" t="s">
        <v>12</v>
      </c>
      <c r="D45" s="15" t="s">
        <v>13</v>
      </c>
      <c r="E45" s="16" t="n">
        <f aca="false">E46+E47+E48+E49</f>
        <v>88081.18</v>
      </c>
      <c r="F45" s="16" t="n">
        <f aca="false">F46+F47+F48+F49</f>
        <v>77746.69</v>
      </c>
      <c r="G45" s="16" t="n">
        <f aca="false">G46+G47+G48+G49</f>
        <v>49108.35</v>
      </c>
      <c r="H45" s="16" t="n">
        <f aca="false">H46+H47+H48+H49</f>
        <v>68189.72</v>
      </c>
      <c r="I45" s="16" t="n">
        <f aca="false">I46+I47+I48+I49</f>
        <v>70371.8</v>
      </c>
      <c r="J45" s="16" t="n">
        <f aca="false">J46+J47+J48+J49</f>
        <v>72764.44</v>
      </c>
      <c r="K45" s="16" t="n">
        <f aca="false">E45+F45+G45+H45+I45+J45</f>
        <v>426262.18</v>
      </c>
    </row>
    <row r="46" s="26" customFormat="true" ht="12" hidden="false" customHeight="true" outlineLevel="0" collapsed="false">
      <c r="A46" s="19"/>
      <c r="B46" s="14"/>
      <c r="C46" s="21"/>
      <c r="D46" s="15" t="s">
        <v>14</v>
      </c>
      <c r="E46" s="16" t="n">
        <f aca="false">E223</f>
        <v>0</v>
      </c>
      <c r="F46" s="16" t="n">
        <f aca="false">F223</f>
        <v>0</v>
      </c>
      <c r="G46" s="16" t="n">
        <f aca="false">G223</f>
        <v>0</v>
      </c>
      <c r="H46" s="16" t="n">
        <f aca="false">H223</f>
        <v>0</v>
      </c>
      <c r="I46" s="16" t="n">
        <f aca="false">I223</f>
        <v>0</v>
      </c>
      <c r="J46" s="16" t="n">
        <f aca="false">J223</f>
        <v>0</v>
      </c>
      <c r="K46" s="16" t="n">
        <f aca="false">E46+F46+G46+H46+I46+J46</f>
        <v>0</v>
      </c>
    </row>
    <row r="47" s="26" customFormat="true" ht="12" hidden="false" customHeight="true" outlineLevel="0" collapsed="false">
      <c r="A47" s="19"/>
      <c r="B47" s="14"/>
      <c r="C47" s="21"/>
      <c r="D47" s="15" t="s">
        <v>15</v>
      </c>
      <c r="E47" s="16" t="n">
        <f aca="false">E224</f>
        <v>0</v>
      </c>
      <c r="F47" s="16" t="n">
        <f aca="false">F224</f>
        <v>0</v>
      </c>
      <c r="G47" s="16" t="n">
        <f aca="false">G224</f>
        <v>0</v>
      </c>
      <c r="H47" s="16" t="n">
        <f aca="false">H224</f>
        <v>0</v>
      </c>
      <c r="I47" s="16" t="n">
        <f aca="false">I224</f>
        <v>0</v>
      </c>
      <c r="J47" s="16" t="n">
        <f aca="false">J224</f>
        <v>0</v>
      </c>
      <c r="K47" s="16" t="n">
        <f aca="false">E47+F47+G47+H47+I47+J47</f>
        <v>0</v>
      </c>
    </row>
    <row r="48" s="26" customFormat="true" ht="12" hidden="false" customHeight="true" outlineLevel="0" collapsed="false">
      <c r="A48" s="19"/>
      <c r="B48" s="14"/>
      <c r="C48" s="21"/>
      <c r="D48" s="15" t="s">
        <v>16</v>
      </c>
      <c r="E48" s="16" t="n">
        <f aca="false">E225</f>
        <v>88081.18</v>
      </c>
      <c r="F48" s="16" t="n">
        <f aca="false">F225</f>
        <v>77746.69</v>
      </c>
      <c r="G48" s="16" t="n">
        <f aca="false">G225</f>
        <v>49108.35</v>
      </c>
      <c r="H48" s="16" t="n">
        <f aca="false">H225</f>
        <v>68189.72</v>
      </c>
      <c r="I48" s="16" t="n">
        <f aca="false">I225</f>
        <v>70371.8</v>
      </c>
      <c r="J48" s="16" t="n">
        <f aca="false">J225</f>
        <v>72764.44</v>
      </c>
      <c r="K48" s="16" t="n">
        <f aca="false">E48+F48+G48+H48+I48+J48</f>
        <v>426262.18</v>
      </c>
    </row>
    <row r="49" s="26" customFormat="true" ht="12" hidden="false" customHeight="true" outlineLevel="0" collapsed="false">
      <c r="A49" s="19"/>
      <c r="B49" s="14"/>
      <c r="C49" s="21"/>
      <c r="D49" s="15" t="s">
        <v>17</v>
      </c>
      <c r="E49" s="16" t="n">
        <f aca="false">E226</f>
        <v>0</v>
      </c>
      <c r="F49" s="16" t="n">
        <f aca="false">F226</f>
        <v>0</v>
      </c>
      <c r="G49" s="16" t="n">
        <f aca="false">G226</f>
        <v>0</v>
      </c>
      <c r="H49" s="16" t="n">
        <f aca="false">H226</f>
        <v>0</v>
      </c>
      <c r="I49" s="16" t="n">
        <f aca="false">I226</f>
        <v>0</v>
      </c>
      <c r="J49" s="16" t="n">
        <f aca="false">J226</f>
        <v>0</v>
      </c>
      <c r="K49" s="16" t="n">
        <f aca="false">E49+F49+G49+H49+I49+J49</f>
        <v>0</v>
      </c>
    </row>
    <row r="50" customFormat="false" ht="12" hidden="false" customHeight="true" outlineLevel="0" collapsed="false">
      <c r="A50" s="19" t="s">
        <v>33</v>
      </c>
      <c r="B50" s="14" t="s">
        <v>34</v>
      </c>
      <c r="C50" s="21" t="s">
        <v>12</v>
      </c>
      <c r="D50" s="15" t="s">
        <v>13</v>
      </c>
      <c r="E50" s="16" t="n">
        <f aca="false">E51+E52+E53+E54</f>
        <v>26087.33</v>
      </c>
      <c r="F50" s="16" t="n">
        <f aca="false">F51+F52+F53+F54</f>
        <v>10000</v>
      </c>
      <c r="G50" s="16" t="n">
        <f aca="false">G51+G52+G53+G54</f>
        <v>0</v>
      </c>
      <c r="H50" s="16" t="n">
        <f aca="false">H51+H52+H53+H54</f>
        <v>0</v>
      </c>
      <c r="I50" s="16" t="n">
        <f aca="false">I51+I52+I53+I54</f>
        <v>0</v>
      </c>
      <c r="J50" s="16" t="n">
        <f aca="false">J51+J52+J53+J54</f>
        <v>0</v>
      </c>
      <c r="K50" s="16" t="n">
        <f aca="false">E50+F50+G50+H50+I50+J50</f>
        <v>36087.33</v>
      </c>
    </row>
    <row r="51" customFormat="false" ht="12" hidden="false" customHeight="true" outlineLevel="0" collapsed="false">
      <c r="A51" s="19"/>
      <c r="B51" s="14"/>
      <c r="C51" s="21"/>
      <c r="D51" s="15" t="s">
        <v>14</v>
      </c>
      <c r="E51" s="16" t="n">
        <f aca="false">E283</f>
        <v>0</v>
      </c>
      <c r="F51" s="16" t="n">
        <f aca="false">F283</f>
        <v>0</v>
      </c>
      <c r="G51" s="16" t="n">
        <f aca="false">G283</f>
        <v>0</v>
      </c>
      <c r="H51" s="16" t="n">
        <f aca="false">H283</f>
        <v>0</v>
      </c>
      <c r="I51" s="16" t="n">
        <f aca="false">I283</f>
        <v>0</v>
      </c>
      <c r="J51" s="16" t="n">
        <f aca="false">J283</f>
        <v>0</v>
      </c>
      <c r="K51" s="16" t="n">
        <f aca="false">E51+F51+G51+H51+I51+J51</f>
        <v>0</v>
      </c>
    </row>
    <row r="52" customFormat="false" ht="12" hidden="false" customHeight="true" outlineLevel="0" collapsed="false">
      <c r="A52" s="19"/>
      <c r="B52" s="14"/>
      <c r="C52" s="21"/>
      <c r="D52" s="15" t="s">
        <v>15</v>
      </c>
      <c r="E52" s="16" t="n">
        <f aca="false">E284</f>
        <v>0</v>
      </c>
      <c r="F52" s="16" t="n">
        <f aca="false">F284</f>
        <v>0</v>
      </c>
      <c r="G52" s="16" t="n">
        <f aca="false">G284</f>
        <v>0</v>
      </c>
      <c r="H52" s="16" t="n">
        <f aca="false">H284</f>
        <v>0</v>
      </c>
      <c r="I52" s="16" t="n">
        <f aca="false">I284</f>
        <v>0</v>
      </c>
      <c r="J52" s="16" t="n">
        <f aca="false">J284</f>
        <v>0</v>
      </c>
      <c r="K52" s="16" t="n">
        <f aca="false">E52+F52+G52+H52+I52+J52</f>
        <v>0</v>
      </c>
    </row>
    <row r="53" customFormat="false" ht="12" hidden="false" customHeight="true" outlineLevel="0" collapsed="false">
      <c r="A53" s="19"/>
      <c r="B53" s="14"/>
      <c r="C53" s="21"/>
      <c r="D53" s="15" t="s">
        <v>16</v>
      </c>
      <c r="E53" s="16" t="n">
        <f aca="false">E285</f>
        <v>26087.33</v>
      </c>
      <c r="F53" s="16" t="n">
        <f aca="false">F285</f>
        <v>10000</v>
      </c>
      <c r="G53" s="16" t="n">
        <f aca="false">G285</f>
        <v>0</v>
      </c>
      <c r="H53" s="16" t="n">
        <f aca="false">H285</f>
        <v>0</v>
      </c>
      <c r="I53" s="16" t="n">
        <f aca="false">I285</f>
        <v>0</v>
      </c>
      <c r="J53" s="16" t="n">
        <f aca="false">J285</f>
        <v>0</v>
      </c>
      <c r="K53" s="16" t="n">
        <f aca="false">E53+F53+G53+H53+I53+J53</f>
        <v>36087.33</v>
      </c>
    </row>
    <row r="54" customFormat="false" ht="12.75" hidden="false" customHeight="true" outlineLevel="0" collapsed="false">
      <c r="A54" s="19"/>
      <c r="B54" s="14"/>
      <c r="C54" s="21"/>
      <c r="D54" s="15" t="s">
        <v>17</v>
      </c>
      <c r="E54" s="16" t="n">
        <f aca="false">E286</f>
        <v>0</v>
      </c>
      <c r="F54" s="16" t="n">
        <f aca="false">F286</f>
        <v>0</v>
      </c>
      <c r="G54" s="16" t="n">
        <f aca="false">G286</f>
        <v>0</v>
      </c>
      <c r="H54" s="16" t="n">
        <f aca="false">H286</f>
        <v>0</v>
      </c>
      <c r="I54" s="16" t="n">
        <f aca="false">I286</f>
        <v>0</v>
      </c>
      <c r="J54" s="16" t="n">
        <f aca="false">J286</f>
        <v>0</v>
      </c>
      <c r="K54" s="16" t="n">
        <f aca="false">E54+F54+G54+H54+I54+J54</f>
        <v>0</v>
      </c>
    </row>
    <row r="55" customFormat="false" ht="12" hidden="false" customHeight="true" outlineLevel="0" collapsed="false">
      <c r="A55" s="19" t="s">
        <v>35</v>
      </c>
      <c r="B55" s="14" t="s">
        <v>36</v>
      </c>
      <c r="C55" s="21" t="s">
        <v>12</v>
      </c>
      <c r="D55" s="15" t="s">
        <v>13</v>
      </c>
      <c r="E55" s="16" t="n">
        <f aca="false">E56+E57+E58+E59</f>
        <v>7383.56</v>
      </c>
      <c r="F55" s="16" t="n">
        <f aca="false">F56+F57+F58+F59</f>
        <v>27469.95</v>
      </c>
      <c r="G55" s="16" t="n">
        <f aca="false">G56+G57+G58+G59</f>
        <v>4829.31</v>
      </c>
      <c r="H55" s="16" t="n">
        <f aca="false">H56+H57+H58+H59</f>
        <v>9706.4</v>
      </c>
      <c r="I55" s="16" t="n">
        <f aca="false">I56+I57+I58+I59</f>
        <v>10017</v>
      </c>
      <c r="J55" s="16" t="n">
        <f aca="false">J56+J57+J58+J59</f>
        <v>10357.57</v>
      </c>
      <c r="K55" s="16" t="n">
        <f aca="false">E55+F55+G55+H55+I55+J55</f>
        <v>69763.79</v>
      </c>
    </row>
    <row r="56" customFormat="false" ht="12" hidden="false" customHeight="true" outlineLevel="0" collapsed="false">
      <c r="A56" s="19"/>
      <c r="B56" s="14"/>
      <c r="C56" s="21"/>
      <c r="D56" s="15" t="s">
        <v>14</v>
      </c>
      <c r="E56" s="16" t="n">
        <f aca="false">E313</f>
        <v>0</v>
      </c>
      <c r="F56" s="16" t="n">
        <f aca="false">F313</f>
        <v>0</v>
      </c>
      <c r="G56" s="16" t="n">
        <f aca="false">G313</f>
        <v>0</v>
      </c>
      <c r="H56" s="16" t="n">
        <f aca="false">H313</f>
        <v>0</v>
      </c>
      <c r="I56" s="16" t="n">
        <f aca="false">I313</f>
        <v>0</v>
      </c>
      <c r="J56" s="16" t="n">
        <f aca="false">J313</f>
        <v>0</v>
      </c>
      <c r="K56" s="16" t="n">
        <f aca="false">E56+F56+G56+H56+I56+J56</f>
        <v>0</v>
      </c>
    </row>
    <row r="57" customFormat="false" ht="12" hidden="false" customHeight="true" outlineLevel="0" collapsed="false">
      <c r="A57" s="19"/>
      <c r="B57" s="14"/>
      <c r="C57" s="21"/>
      <c r="D57" s="15" t="s">
        <v>15</v>
      </c>
      <c r="E57" s="16" t="n">
        <f aca="false">E314</f>
        <v>0</v>
      </c>
      <c r="F57" s="16" t="n">
        <f aca="false">F314</f>
        <v>0</v>
      </c>
      <c r="G57" s="16" t="n">
        <f aca="false">G314</f>
        <v>0</v>
      </c>
      <c r="H57" s="16" t="n">
        <f aca="false">H314</f>
        <v>0</v>
      </c>
      <c r="I57" s="16" t="n">
        <f aca="false">I314</f>
        <v>0</v>
      </c>
      <c r="J57" s="16" t="n">
        <f aca="false">J314</f>
        <v>0</v>
      </c>
      <c r="K57" s="16" t="n">
        <f aca="false">E57+F57+G57+H57+I57+J57</f>
        <v>0</v>
      </c>
    </row>
    <row r="58" customFormat="false" ht="12" hidden="false" customHeight="true" outlineLevel="0" collapsed="false">
      <c r="A58" s="19"/>
      <c r="B58" s="14"/>
      <c r="C58" s="21"/>
      <c r="D58" s="15" t="s">
        <v>16</v>
      </c>
      <c r="E58" s="16" t="n">
        <f aca="false">E315</f>
        <v>7383.56</v>
      </c>
      <c r="F58" s="16" t="n">
        <f aca="false">F315</f>
        <v>27469.95</v>
      </c>
      <c r="G58" s="16" t="n">
        <f aca="false">G315</f>
        <v>4829.31</v>
      </c>
      <c r="H58" s="16" t="n">
        <f aca="false">H315</f>
        <v>9706.4</v>
      </c>
      <c r="I58" s="16" t="n">
        <f aca="false">I315</f>
        <v>10017</v>
      </c>
      <c r="J58" s="16" t="n">
        <f aca="false">J315</f>
        <v>10357.57</v>
      </c>
      <c r="K58" s="16" t="n">
        <f aca="false">E58+F58+G58+H58+I58+J58</f>
        <v>69763.79</v>
      </c>
    </row>
    <row r="59" customFormat="false" ht="15.75" hidden="false" customHeight="true" outlineLevel="0" collapsed="false">
      <c r="A59" s="19"/>
      <c r="B59" s="14"/>
      <c r="C59" s="21"/>
      <c r="D59" s="15" t="s">
        <v>17</v>
      </c>
      <c r="E59" s="16" t="n">
        <f aca="false">E316</f>
        <v>0</v>
      </c>
      <c r="F59" s="16" t="n">
        <f aca="false">F316</f>
        <v>0</v>
      </c>
      <c r="G59" s="16" t="n">
        <f aca="false">G316</f>
        <v>0</v>
      </c>
      <c r="H59" s="16" t="n">
        <f aca="false">H316</f>
        <v>0</v>
      </c>
      <c r="I59" s="16" t="n">
        <f aca="false">I316</f>
        <v>0</v>
      </c>
      <c r="J59" s="16" t="n">
        <f aca="false">J316</f>
        <v>0</v>
      </c>
      <c r="K59" s="16" t="n">
        <f aca="false">E59+F59+G59+H59+I59+J59</f>
        <v>0</v>
      </c>
    </row>
    <row r="60" customFormat="false" ht="12" hidden="false" customHeight="true" outlineLevel="0" collapsed="false">
      <c r="A60" s="19" t="s">
        <v>37</v>
      </c>
      <c r="B60" s="14" t="s">
        <v>38</v>
      </c>
      <c r="C60" s="21" t="s">
        <v>12</v>
      </c>
      <c r="D60" s="15" t="s">
        <v>13</v>
      </c>
      <c r="E60" s="16" t="n">
        <f aca="false">E61+E62+E63+E64</f>
        <v>69129.46</v>
      </c>
      <c r="F60" s="16" t="n">
        <f aca="false">F61+F62+F63+F64</f>
        <v>0</v>
      </c>
      <c r="G60" s="16" t="n">
        <f aca="false">G61+G62+G63+G64</f>
        <v>0</v>
      </c>
      <c r="H60" s="16" t="n">
        <f aca="false">H61+H62+H63+H64</f>
        <v>0</v>
      </c>
      <c r="I60" s="16" t="n">
        <f aca="false">I61+I62+I63+I64</f>
        <v>0</v>
      </c>
      <c r="J60" s="16" t="n">
        <f aca="false">J61+J62+J63+J64</f>
        <v>0</v>
      </c>
      <c r="K60" s="16" t="n">
        <f aca="false">E60+F60+G60+H60+I60+J60</f>
        <v>69129.46</v>
      </c>
    </row>
    <row r="61" customFormat="false" ht="12" hidden="false" customHeight="true" outlineLevel="0" collapsed="false">
      <c r="A61" s="19"/>
      <c r="B61" s="14"/>
      <c r="C61" s="21"/>
      <c r="D61" s="15" t="s">
        <v>14</v>
      </c>
      <c r="E61" s="16" t="n">
        <f aca="false">E328</f>
        <v>0</v>
      </c>
      <c r="F61" s="16" t="n">
        <f aca="false">F328</f>
        <v>0</v>
      </c>
      <c r="G61" s="16" t="n">
        <f aca="false">G328</f>
        <v>0</v>
      </c>
      <c r="H61" s="16" t="n">
        <f aca="false">H328</f>
        <v>0</v>
      </c>
      <c r="I61" s="16" t="n">
        <f aca="false">I328</f>
        <v>0</v>
      </c>
      <c r="J61" s="16" t="n">
        <f aca="false">J328</f>
        <v>0</v>
      </c>
      <c r="K61" s="16" t="n">
        <f aca="false">E61+F61+G61+H61+I61+J61</f>
        <v>0</v>
      </c>
    </row>
    <row r="62" customFormat="false" ht="12" hidden="false" customHeight="true" outlineLevel="0" collapsed="false">
      <c r="A62" s="19"/>
      <c r="B62" s="14"/>
      <c r="C62" s="21"/>
      <c r="D62" s="15" t="s">
        <v>15</v>
      </c>
      <c r="E62" s="16" t="n">
        <f aca="false">E329</f>
        <v>0</v>
      </c>
      <c r="F62" s="16" t="n">
        <f aca="false">F329</f>
        <v>0</v>
      </c>
      <c r="G62" s="16" t="n">
        <f aca="false">G329</f>
        <v>0</v>
      </c>
      <c r="H62" s="16" t="n">
        <f aca="false">H329</f>
        <v>0</v>
      </c>
      <c r="I62" s="16" t="n">
        <f aca="false">I329</f>
        <v>0</v>
      </c>
      <c r="J62" s="16" t="n">
        <f aca="false">J329</f>
        <v>0</v>
      </c>
      <c r="K62" s="16" t="n">
        <f aca="false">E62+F62+G62+H62+I62+J62</f>
        <v>0</v>
      </c>
    </row>
    <row r="63" customFormat="false" ht="12" hidden="false" customHeight="true" outlineLevel="0" collapsed="false">
      <c r="A63" s="19"/>
      <c r="B63" s="14"/>
      <c r="C63" s="21"/>
      <c r="D63" s="15" t="s">
        <v>16</v>
      </c>
      <c r="E63" s="16" t="n">
        <f aca="false">E330</f>
        <v>69129.46</v>
      </c>
      <c r="F63" s="16" t="n">
        <f aca="false">F330</f>
        <v>0</v>
      </c>
      <c r="G63" s="16" t="n">
        <f aca="false">G330</f>
        <v>0</v>
      </c>
      <c r="H63" s="16" t="n">
        <f aca="false">H330</f>
        <v>0</v>
      </c>
      <c r="I63" s="16" t="n">
        <f aca="false">I330</f>
        <v>0</v>
      </c>
      <c r="J63" s="16" t="n">
        <f aca="false">J330</f>
        <v>0</v>
      </c>
      <c r="K63" s="16" t="n">
        <f aca="false">E63+F63+G63+H63+I63+J63</f>
        <v>69129.46</v>
      </c>
    </row>
    <row r="64" customFormat="false" ht="12.75" hidden="false" customHeight="false" outlineLevel="0" collapsed="false">
      <c r="A64" s="19"/>
      <c r="B64" s="14"/>
      <c r="C64" s="21"/>
      <c r="D64" s="15" t="s">
        <v>17</v>
      </c>
      <c r="E64" s="16" t="n">
        <f aca="false">E331</f>
        <v>0</v>
      </c>
      <c r="F64" s="16" t="n">
        <f aca="false">F331</f>
        <v>0</v>
      </c>
      <c r="G64" s="16" t="n">
        <f aca="false">G331</f>
        <v>0</v>
      </c>
      <c r="H64" s="16" t="n">
        <f aca="false">H331</f>
        <v>0</v>
      </c>
      <c r="I64" s="16" t="n">
        <f aca="false">I331</f>
        <v>0</v>
      </c>
      <c r="J64" s="16" t="n">
        <f aca="false">J331</f>
        <v>0</v>
      </c>
      <c r="K64" s="16" t="n">
        <f aca="false">E64+F64+G64+H64+I64+J64</f>
        <v>0</v>
      </c>
    </row>
    <row r="65" customFormat="false" ht="12" hidden="false" customHeight="true" outlineLevel="0" collapsed="false">
      <c r="A65" s="19" t="s">
        <v>39</v>
      </c>
      <c r="B65" s="14" t="s">
        <v>40</v>
      </c>
      <c r="C65" s="21" t="s">
        <v>12</v>
      </c>
      <c r="D65" s="15" t="s">
        <v>13</v>
      </c>
      <c r="E65" s="16" t="n">
        <f aca="false">E66+E67+E68+E69</f>
        <v>3288.14</v>
      </c>
      <c r="F65" s="16" t="n">
        <f aca="false">F66+F67+F68+F69</f>
        <v>0</v>
      </c>
      <c r="G65" s="16" t="n">
        <f aca="false">G66+G67+G68+G69</f>
        <v>0</v>
      </c>
      <c r="H65" s="16" t="n">
        <f aca="false">H66+H67+H68+H69</f>
        <v>0</v>
      </c>
      <c r="I65" s="16" t="n">
        <f aca="false">I66+I67+I68+I69</f>
        <v>0</v>
      </c>
      <c r="J65" s="16" t="n">
        <f aca="false">J66+J67+J68+J69</f>
        <v>0</v>
      </c>
      <c r="K65" s="16" t="n">
        <f aca="false">E65+F65+G65+H65+I65+J65</f>
        <v>3288.14</v>
      </c>
    </row>
    <row r="66" customFormat="false" ht="12" hidden="false" customHeight="true" outlineLevel="0" collapsed="false">
      <c r="A66" s="19"/>
      <c r="B66" s="14"/>
      <c r="C66" s="21"/>
      <c r="D66" s="15" t="s">
        <v>14</v>
      </c>
      <c r="E66" s="16" t="n">
        <f aca="false">E338</f>
        <v>0</v>
      </c>
      <c r="F66" s="16" t="n">
        <f aca="false">F338</f>
        <v>0</v>
      </c>
      <c r="G66" s="16" t="n">
        <f aca="false">G338</f>
        <v>0</v>
      </c>
      <c r="H66" s="16" t="n">
        <f aca="false">H338</f>
        <v>0</v>
      </c>
      <c r="I66" s="16" t="n">
        <f aca="false">I338</f>
        <v>0</v>
      </c>
      <c r="J66" s="16" t="n">
        <f aca="false">J338</f>
        <v>0</v>
      </c>
      <c r="K66" s="16" t="n">
        <f aca="false">E66+F66+G66+H66+I66+J66</f>
        <v>0</v>
      </c>
    </row>
    <row r="67" customFormat="false" ht="12" hidden="false" customHeight="true" outlineLevel="0" collapsed="false">
      <c r="A67" s="19"/>
      <c r="B67" s="14"/>
      <c r="C67" s="21"/>
      <c r="D67" s="15" t="s">
        <v>15</v>
      </c>
      <c r="E67" s="16" t="n">
        <f aca="false">E339</f>
        <v>0</v>
      </c>
      <c r="F67" s="16" t="n">
        <f aca="false">F339</f>
        <v>0</v>
      </c>
      <c r="G67" s="16" t="n">
        <f aca="false">G339</f>
        <v>0</v>
      </c>
      <c r="H67" s="16" t="n">
        <f aca="false">H339</f>
        <v>0</v>
      </c>
      <c r="I67" s="16" t="n">
        <f aca="false">I339</f>
        <v>0</v>
      </c>
      <c r="J67" s="16" t="n">
        <f aca="false">J339</f>
        <v>0</v>
      </c>
      <c r="K67" s="16" t="n">
        <f aca="false">E67+F67+G67+H67+I67+J67</f>
        <v>0</v>
      </c>
    </row>
    <row r="68" customFormat="false" ht="12" hidden="false" customHeight="true" outlineLevel="0" collapsed="false">
      <c r="A68" s="19"/>
      <c r="B68" s="14"/>
      <c r="C68" s="21"/>
      <c r="D68" s="15" t="s">
        <v>16</v>
      </c>
      <c r="E68" s="16" t="n">
        <f aca="false">E340</f>
        <v>3288.14</v>
      </c>
      <c r="F68" s="16" t="n">
        <f aca="false">F340</f>
        <v>0</v>
      </c>
      <c r="G68" s="16" t="n">
        <f aca="false">G340</f>
        <v>0</v>
      </c>
      <c r="H68" s="16" t="n">
        <f aca="false">H340</f>
        <v>0</v>
      </c>
      <c r="I68" s="16" t="n">
        <f aca="false">I340</f>
        <v>0</v>
      </c>
      <c r="J68" s="16" t="n">
        <f aca="false">J340</f>
        <v>0</v>
      </c>
      <c r="K68" s="16" t="n">
        <f aca="false">E68+F68+G68+H68+I68+J68</f>
        <v>3288.14</v>
      </c>
    </row>
    <row r="69" customFormat="false" ht="12.75" hidden="false" customHeight="false" outlineLevel="0" collapsed="false">
      <c r="A69" s="19"/>
      <c r="B69" s="14"/>
      <c r="C69" s="21"/>
      <c r="D69" s="15" t="s">
        <v>17</v>
      </c>
      <c r="E69" s="16" t="n">
        <f aca="false">E341</f>
        <v>0</v>
      </c>
      <c r="F69" s="16" t="n">
        <f aca="false">F341</f>
        <v>0</v>
      </c>
      <c r="G69" s="16" t="n">
        <f aca="false">G341</f>
        <v>0</v>
      </c>
      <c r="H69" s="16" t="n">
        <f aca="false">H341</f>
        <v>0</v>
      </c>
      <c r="I69" s="16" t="n">
        <f aca="false">I341</f>
        <v>0</v>
      </c>
      <c r="J69" s="16" t="n">
        <f aca="false">J341</f>
        <v>0</v>
      </c>
      <c r="K69" s="16" t="n">
        <f aca="false">E69+F69+G69+H69+I69+J69</f>
        <v>0</v>
      </c>
    </row>
    <row r="70" customFormat="false" ht="12" hidden="false" customHeight="true" outlineLevel="0" collapsed="false">
      <c r="A70" s="19" t="s">
        <v>41</v>
      </c>
      <c r="B70" s="14" t="s">
        <v>42</v>
      </c>
      <c r="C70" s="21" t="s">
        <v>12</v>
      </c>
      <c r="D70" s="15" t="s">
        <v>13</v>
      </c>
      <c r="E70" s="16" t="n">
        <f aca="false">E71+E72+E73+E74</f>
        <v>633961.12</v>
      </c>
      <c r="F70" s="16" t="n">
        <f aca="false">F71+F72+F73+F74</f>
        <v>673386.55</v>
      </c>
      <c r="G70" s="16" t="n">
        <f aca="false">G71+G72+G73+G74</f>
        <v>576262.64</v>
      </c>
      <c r="H70" s="16" t="n">
        <f aca="false">H71+H72+H73+H74</f>
        <v>536629.29</v>
      </c>
      <c r="I70" s="16" t="n">
        <f aca="false">I71+I72+I73+I74</f>
        <v>553801.49</v>
      </c>
      <c r="J70" s="16" t="n">
        <f aca="false">J71+J72+J73+J74</f>
        <v>572630.69</v>
      </c>
      <c r="K70" s="16" t="n">
        <f aca="false">E70+F70+G70+H70+I70+J70</f>
        <v>3546671.78</v>
      </c>
    </row>
    <row r="71" customFormat="false" ht="12" hidden="false" customHeight="true" outlineLevel="0" collapsed="false">
      <c r="A71" s="19"/>
      <c r="B71" s="14"/>
      <c r="C71" s="21"/>
      <c r="D71" s="15" t="s">
        <v>14</v>
      </c>
      <c r="E71" s="16" t="n">
        <f aca="false">E348</f>
        <v>0</v>
      </c>
      <c r="F71" s="16" t="n">
        <f aca="false">F348</f>
        <v>0</v>
      </c>
      <c r="G71" s="16" t="n">
        <f aca="false">G348</f>
        <v>0</v>
      </c>
      <c r="H71" s="16" t="n">
        <f aca="false">H348</f>
        <v>0</v>
      </c>
      <c r="I71" s="16" t="n">
        <f aca="false">I348</f>
        <v>0</v>
      </c>
      <c r="J71" s="16" t="n">
        <f aca="false">J348</f>
        <v>0</v>
      </c>
      <c r="K71" s="16" t="n">
        <f aca="false">E71+F71+G71+H71+I71+J71</f>
        <v>0</v>
      </c>
    </row>
    <row r="72" customFormat="false" ht="12" hidden="false" customHeight="true" outlineLevel="0" collapsed="false">
      <c r="A72" s="19"/>
      <c r="B72" s="14"/>
      <c r="C72" s="21"/>
      <c r="D72" s="15" t="s">
        <v>15</v>
      </c>
      <c r="E72" s="16" t="n">
        <f aca="false">E349</f>
        <v>627621.51</v>
      </c>
      <c r="F72" s="16" t="n">
        <f aca="false">F349</f>
        <v>666652.69</v>
      </c>
      <c r="G72" s="16" t="n">
        <f aca="false">G349</f>
        <v>570500.01</v>
      </c>
      <c r="H72" s="16" t="n">
        <f aca="false">H349</f>
        <v>531263</v>
      </c>
      <c r="I72" s="16" t="n">
        <f aca="false">I349</f>
        <v>548263.48</v>
      </c>
      <c r="J72" s="16" t="n">
        <f aca="false">J349</f>
        <v>566904.38</v>
      </c>
      <c r="K72" s="16" t="n">
        <f aca="false">E72+F72+G72+H72+I72+J72</f>
        <v>3511205.07</v>
      </c>
    </row>
    <row r="73" customFormat="false" ht="12" hidden="false" customHeight="true" outlineLevel="0" collapsed="false">
      <c r="A73" s="19"/>
      <c r="B73" s="14"/>
      <c r="C73" s="21"/>
      <c r="D73" s="15" t="s">
        <v>16</v>
      </c>
      <c r="E73" s="16" t="n">
        <f aca="false">E350</f>
        <v>6339.61</v>
      </c>
      <c r="F73" s="16" t="n">
        <f aca="false">F350</f>
        <v>6733.86</v>
      </c>
      <c r="G73" s="16" t="n">
        <f aca="false">G350</f>
        <v>5762.63</v>
      </c>
      <c r="H73" s="16" t="n">
        <f aca="false">H350</f>
        <v>5366.29</v>
      </c>
      <c r="I73" s="16" t="n">
        <f aca="false">I350</f>
        <v>5538.01</v>
      </c>
      <c r="J73" s="16" t="n">
        <f aca="false">J350</f>
        <v>5726.31</v>
      </c>
      <c r="K73" s="16" t="n">
        <f aca="false">E73+F73+G73+H73+I73+J73</f>
        <v>35466.71</v>
      </c>
    </row>
    <row r="74" customFormat="false" ht="12" hidden="false" customHeight="true" outlineLevel="0" collapsed="false">
      <c r="A74" s="19"/>
      <c r="B74" s="14"/>
      <c r="C74" s="21"/>
      <c r="D74" s="15" t="s">
        <v>17</v>
      </c>
      <c r="E74" s="16" t="n">
        <f aca="false">E351</f>
        <v>0</v>
      </c>
      <c r="F74" s="16" t="n">
        <f aca="false">F351</f>
        <v>0</v>
      </c>
      <c r="G74" s="16" t="n">
        <f aca="false">G351</f>
        <v>0</v>
      </c>
      <c r="H74" s="16" t="n">
        <f aca="false">H351</f>
        <v>0</v>
      </c>
      <c r="I74" s="16" t="n">
        <f aca="false">I351</f>
        <v>0</v>
      </c>
      <c r="J74" s="16" t="n">
        <f aca="false">J351</f>
        <v>0</v>
      </c>
      <c r="K74" s="16" t="n">
        <f aca="false">E74+F74+G74+H74+I74+J74</f>
        <v>0</v>
      </c>
    </row>
    <row r="75" customFormat="false" ht="12" hidden="false" customHeight="true" outlineLevel="0" collapsed="false">
      <c r="A75" s="19" t="s">
        <v>43</v>
      </c>
      <c r="B75" s="14" t="s">
        <v>44</v>
      </c>
      <c r="C75" s="21" t="s">
        <v>12</v>
      </c>
      <c r="D75" s="15" t="s">
        <v>13</v>
      </c>
      <c r="E75" s="16" t="n">
        <f aca="false">E76+E77+E78+E79</f>
        <v>658585.86</v>
      </c>
      <c r="F75" s="16" t="n">
        <f aca="false">F76+F77+F78+F79</f>
        <v>990899.9</v>
      </c>
      <c r="G75" s="16" t="n">
        <f aca="false">G76+G77+G78+G79</f>
        <v>0</v>
      </c>
      <c r="H75" s="16" t="n">
        <f aca="false">H76+H77+H78+H79</f>
        <v>0</v>
      </c>
      <c r="I75" s="16" t="n">
        <f aca="false">I76+I77+I78+I79</f>
        <v>0</v>
      </c>
      <c r="J75" s="16" t="n">
        <f aca="false">J76+J77+J78+J79</f>
        <v>0</v>
      </c>
      <c r="K75" s="16" t="n">
        <f aca="false">E75+F75+G75+H75+I75+J75</f>
        <v>1649485.76</v>
      </c>
    </row>
    <row r="76" customFormat="false" ht="12" hidden="false" customHeight="true" outlineLevel="0" collapsed="false">
      <c r="A76" s="19"/>
      <c r="B76" s="14"/>
      <c r="C76" s="21"/>
      <c r="D76" s="15" t="s">
        <v>14</v>
      </c>
      <c r="E76" s="16" t="n">
        <f aca="false">E363</f>
        <v>0</v>
      </c>
      <c r="F76" s="16" t="n">
        <f aca="false">F363</f>
        <v>0</v>
      </c>
      <c r="G76" s="16" t="n">
        <f aca="false">G363</f>
        <v>0</v>
      </c>
      <c r="H76" s="16" t="n">
        <f aca="false">H363</f>
        <v>0</v>
      </c>
      <c r="I76" s="16" t="n">
        <f aca="false">I363</f>
        <v>0</v>
      </c>
      <c r="J76" s="16" t="n">
        <f aca="false">J363</f>
        <v>0</v>
      </c>
      <c r="K76" s="16" t="n">
        <f aca="false">E76+F76+G76+H76+I76+J76</f>
        <v>0</v>
      </c>
    </row>
    <row r="77" customFormat="false" ht="12" hidden="false" customHeight="true" outlineLevel="0" collapsed="false">
      <c r="A77" s="19"/>
      <c r="B77" s="14"/>
      <c r="C77" s="21"/>
      <c r="D77" s="15" t="s">
        <v>15</v>
      </c>
      <c r="E77" s="16" t="n">
        <f aca="false">E364</f>
        <v>652000</v>
      </c>
      <c r="F77" s="16" t="n">
        <f aca="false">F364</f>
        <v>980990.9</v>
      </c>
      <c r="G77" s="16" t="n">
        <f aca="false">G364</f>
        <v>0</v>
      </c>
      <c r="H77" s="16" t="n">
        <f aca="false">H364</f>
        <v>0</v>
      </c>
      <c r="I77" s="16" t="n">
        <f aca="false">I364</f>
        <v>0</v>
      </c>
      <c r="J77" s="16" t="n">
        <f aca="false">J364</f>
        <v>0</v>
      </c>
      <c r="K77" s="16" t="n">
        <f aca="false">E77+F77+G77+H77+I77+J77</f>
        <v>1632990.9</v>
      </c>
    </row>
    <row r="78" customFormat="false" ht="12" hidden="false" customHeight="true" outlineLevel="0" collapsed="false">
      <c r="A78" s="19"/>
      <c r="B78" s="14"/>
      <c r="C78" s="21"/>
      <c r="D78" s="15" t="s">
        <v>16</v>
      </c>
      <c r="E78" s="16" t="n">
        <f aca="false">E365</f>
        <v>6585.86</v>
      </c>
      <c r="F78" s="16" t="n">
        <f aca="false">F365</f>
        <v>9909</v>
      </c>
      <c r="G78" s="16" t="n">
        <f aca="false">G365</f>
        <v>0</v>
      </c>
      <c r="H78" s="16" t="n">
        <f aca="false">H365</f>
        <v>0</v>
      </c>
      <c r="I78" s="16" t="n">
        <f aca="false">I365</f>
        <v>0</v>
      </c>
      <c r="J78" s="16" t="n">
        <f aca="false">J365</f>
        <v>0</v>
      </c>
      <c r="K78" s="16" t="n">
        <f aca="false">E78+F78+G78+H78+I78+J78</f>
        <v>16494.86</v>
      </c>
    </row>
    <row r="79" customFormat="false" ht="12" hidden="false" customHeight="true" outlineLevel="0" collapsed="false">
      <c r="A79" s="19"/>
      <c r="B79" s="14"/>
      <c r="C79" s="21"/>
      <c r="D79" s="15" t="s">
        <v>17</v>
      </c>
      <c r="E79" s="16" t="n">
        <f aca="false">E366</f>
        <v>0</v>
      </c>
      <c r="F79" s="16" t="n">
        <f aca="false">F366</f>
        <v>0</v>
      </c>
      <c r="G79" s="16" t="n">
        <f aca="false">G366</f>
        <v>0</v>
      </c>
      <c r="H79" s="16" t="n">
        <f aca="false">H366</f>
        <v>0</v>
      </c>
      <c r="I79" s="16" t="n">
        <f aca="false">I366</f>
        <v>0</v>
      </c>
      <c r="J79" s="16" t="n">
        <f aca="false">J366</f>
        <v>0</v>
      </c>
      <c r="K79" s="16" t="n">
        <f aca="false">E79+F79+G79+H79+I79+J79</f>
        <v>0</v>
      </c>
    </row>
    <row r="80" customFormat="false" ht="12" hidden="false" customHeight="true" outlineLevel="0" collapsed="false">
      <c r="A80" s="19" t="s">
        <v>45</v>
      </c>
      <c r="B80" s="14" t="s">
        <v>46</v>
      </c>
      <c r="C80" s="21" t="s">
        <v>12</v>
      </c>
      <c r="D80" s="15" t="s">
        <v>13</v>
      </c>
      <c r="E80" s="16" t="n">
        <f aca="false">E81+E82+E83+E84</f>
        <v>5743.63</v>
      </c>
      <c r="F80" s="16" t="n">
        <f aca="false">F81+F82+F83+F84</f>
        <v>2425.9</v>
      </c>
      <c r="G80" s="16" t="n">
        <f aca="false">G81+G82+G83+G84</f>
        <v>0</v>
      </c>
      <c r="H80" s="16" t="n">
        <f aca="false">H81+H82+H83+H84</f>
        <v>0</v>
      </c>
      <c r="I80" s="16" t="n">
        <f aca="false">I81+I82+I83+I84</f>
        <v>0</v>
      </c>
      <c r="J80" s="16" t="n">
        <f aca="false">J81+J82+J83+J84</f>
        <v>0</v>
      </c>
      <c r="K80" s="16" t="n">
        <f aca="false">E80+F80+G80+H80+I80+J80</f>
        <v>8169.53</v>
      </c>
    </row>
    <row r="81" customFormat="false" ht="12" hidden="false" customHeight="true" outlineLevel="0" collapsed="false">
      <c r="A81" s="19"/>
      <c r="B81" s="14"/>
      <c r="C81" s="21"/>
      <c r="D81" s="15" t="s">
        <v>14</v>
      </c>
      <c r="E81" s="16" t="n">
        <f aca="false">E373</f>
        <v>0</v>
      </c>
      <c r="F81" s="16" t="n">
        <f aca="false">F373</f>
        <v>0</v>
      </c>
      <c r="G81" s="16" t="n">
        <f aca="false">G373</f>
        <v>0</v>
      </c>
      <c r="H81" s="16" t="n">
        <f aca="false">H373</f>
        <v>0</v>
      </c>
      <c r="I81" s="16" t="n">
        <f aca="false">I373</f>
        <v>0</v>
      </c>
      <c r="J81" s="16" t="n">
        <f aca="false">J373</f>
        <v>0</v>
      </c>
      <c r="K81" s="16" t="n">
        <f aca="false">E81+F81+G81+H81+I81+J81</f>
        <v>0</v>
      </c>
    </row>
    <row r="82" customFormat="false" ht="12" hidden="false" customHeight="true" outlineLevel="0" collapsed="false">
      <c r="A82" s="19"/>
      <c r="B82" s="14"/>
      <c r="C82" s="21"/>
      <c r="D82" s="15" t="s">
        <v>15</v>
      </c>
      <c r="E82" s="16" t="n">
        <f aca="false">E374</f>
        <v>0</v>
      </c>
      <c r="F82" s="16" t="n">
        <f aca="false">F374</f>
        <v>0</v>
      </c>
      <c r="G82" s="16" t="n">
        <f aca="false">G374</f>
        <v>0</v>
      </c>
      <c r="H82" s="16" t="n">
        <f aca="false">H374</f>
        <v>0</v>
      </c>
      <c r="I82" s="16" t="n">
        <f aca="false">I374</f>
        <v>0</v>
      </c>
      <c r="J82" s="16" t="n">
        <f aca="false">J374</f>
        <v>0</v>
      </c>
      <c r="K82" s="16" t="n">
        <f aca="false">E82+F82+G82+H82+I82+J82</f>
        <v>0</v>
      </c>
    </row>
    <row r="83" customFormat="false" ht="12" hidden="false" customHeight="true" outlineLevel="0" collapsed="false">
      <c r="A83" s="19"/>
      <c r="B83" s="14"/>
      <c r="C83" s="21"/>
      <c r="D83" s="15" t="s">
        <v>16</v>
      </c>
      <c r="E83" s="16" t="n">
        <f aca="false">E375</f>
        <v>5743.63</v>
      </c>
      <c r="F83" s="16" t="n">
        <f aca="false">F375</f>
        <v>2425.9</v>
      </c>
      <c r="G83" s="16" t="n">
        <f aca="false">G375</f>
        <v>0</v>
      </c>
      <c r="H83" s="16" t="n">
        <f aca="false">H375</f>
        <v>0</v>
      </c>
      <c r="I83" s="16" t="n">
        <f aca="false">I375</f>
        <v>0</v>
      </c>
      <c r="J83" s="16" t="n">
        <f aca="false">J375</f>
        <v>0</v>
      </c>
      <c r="K83" s="16" t="n">
        <f aca="false">E83+F83+G83+H83+I83+J83</f>
        <v>8169.53</v>
      </c>
    </row>
    <row r="84" customFormat="false" ht="12" hidden="false" customHeight="true" outlineLevel="0" collapsed="false">
      <c r="A84" s="19"/>
      <c r="B84" s="14"/>
      <c r="C84" s="21"/>
      <c r="D84" s="15" t="s">
        <v>17</v>
      </c>
      <c r="E84" s="16" t="n">
        <f aca="false">E376</f>
        <v>0</v>
      </c>
      <c r="F84" s="16" t="n">
        <f aca="false">F376</f>
        <v>0</v>
      </c>
      <c r="G84" s="16" t="n">
        <f aca="false">G376</f>
        <v>0</v>
      </c>
      <c r="H84" s="16" t="n">
        <f aca="false">H376</f>
        <v>0</v>
      </c>
      <c r="I84" s="16" t="n">
        <f aca="false">I376</f>
        <v>0</v>
      </c>
      <c r="J84" s="16" t="n">
        <f aca="false">J376</f>
        <v>0</v>
      </c>
      <c r="K84" s="16" t="n">
        <f aca="false">E84+F84+G84+H84+I84+J84</f>
        <v>0</v>
      </c>
    </row>
    <row r="85" customFormat="false" ht="12" hidden="false" customHeight="true" outlineLevel="0" collapsed="false">
      <c r="A85" s="19" t="s">
        <v>47</v>
      </c>
      <c r="B85" s="14" t="s">
        <v>48</v>
      </c>
      <c r="C85" s="21" t="s">
        <v>12</v>
      </c>
      <c r="D85" s="15" t="s">
        <v>13</v>
      </c>
      <c r="E85" s="16" t="n">
        <f aca="false">E86+E87+E88+E89</f>
        <v>568618.82</v>
      </c>
      <c r="F85" s="16" t="n">
        <f aca="false">F86+F87+F88+F89</f>
        <v>240164.58</v>
      </c>
      <c r="G85" s="16" t="n">
        <f aca="false">G86+G87+G88+G89</f>
        <v>0</v>
      </c>
      <c r="H85" s="16" t="n">
        <f aca="false">H86+H87+H88+H89</f>
        <v>0</v>
      </c>
      <c r="I85" s="16" t="n">
        <f aca="false">I86+I87+I88+I89</f>
        <v>0</v>
      </c>
      <c r="J85" s="16" t="n">
        <f aca="false">J86+J87+J88+J89</f>
        <v>0</v>
      </c>
      <c r="K85" s="16" t="n">
        <f aca="false">E85+F85+G85+H85+I85+J85</f>
        <v>808783.4</v>
      </c>
    </row>
    <row r="86" customFormat="false" ht="12" hidden="false" customHeight="true" outlineLevel="0" collapsed="false">
      <c r="A86" s="19"/>
      <c r="B86" s="14"/>
      <c r="C86" s="21"/>
      <c r="D86" s="15" t="s">
        <v>14</v>
      </c>
      <c r="E86" s="16" t="n">
        <f aca="false">E393</f>
        <v>0</v>
      </c>
      <c r="F86" s="16" t="n">
        <f aca="false">F393</f>
        <v>0</v>
      </c>
      <c r="G86" s="16" t="n">
        <f aca="false">G393</f>
        <v>0</v>
      </c>
      <c r="H86" s="16" t="n">
        <f aca="false">H393</f>
        <v>0</v>
      </c>
      <c r="I86" s="16" t="n">
        <f aca="false">I393</f>
        <v>0</v>
      </c>
      <c r="J86" s="16" t="n">
        <f aca="false">J393</f>
        <v>0</v>
      </c>
      <c r="K86" s="16" t="n">
        <f aca="false">E86+F86+G86+H86+I86+J86</f>
        <v>0</v>
      </c>
    </row>
    <row r="87" customFormat="false" ht="12" hidden="false" customHeight="true" outlineLevel="0" collapsed="false">
      <c r="A87" s="19"/>
      <c r="B87" s="14"/>
      <c r="C87" s="21"/>
      <c r="D87" s="15" t="s">
        <v>15</v>
      </c>
      <c r="E87" s="16" t="n">
        <f aca="false">E394</f>
        <v>568618.82</v>
      </c>
      <c r="F87" s="16" t="n">
        <f aca="false">F394</f>
        <v>240164.58</v>
      </c>
      <c r="G87" s="16" t="n">
        <f aca="false">G394</f>
        <v>0</v>
      </c>
      <c r="H87" s="16" t="n">
        <f aca="false">H394</f>
        <v>0</v>
      </c>
      <c r="I87" s="16" t="n">
        <f aca="false">I394</f>
        <v>0</v>
      </c>
      <c r="J87" s="16" t="n">
        <f aca="false">J394</f>
        <v>0</v>
      </c>
      <c r="K87" s="16" t="n">
        <f aca="false">E87+F87+G87+H87+I87+J87</f>
        <v>808783.4</v>
      </c>
    </row>
    <row r="88" customFormat="false" ht="12" hidden="false" customHeight="true" outlineLevel="0" collapsed="false">
      <c r="A88" s="19"/>
      <c r="B88" s="14"/>
      <c r="C88" s="21"/>
      <c r="D88" s="15" t="s">
        <v>16</v>
      </c>
      <c r="E88" s="16" t="n">
        <f aca="false">E395</f>
        <v>0</v>
      </c>
      <c r="F88" s="16" t="n">
        <f aca="false">F395</f>
        <v>0</v>
      </c>
      <c r="G88" s="16" t="n">
        <f aca="false">G395</f>
        <v>0</v>
      </c>
      <c r="H88" s="16" t="n">
        <f aca="false">H395</f>
        <v>0</v>
      </c>
      <c r="I88" s="16" t="n">
        <f aca="false">I395</f>
        <v>0</v>
      </c>
      <c r="J88" s="16" t="n">
        <f aca="false">J395</f>
        <v>0</v>
      </c>
      <c r="K88" s="16" t="n">
        <f aca="false">E88+F88+G88+H88+I88+J88</f>
        <v>0</v>
      </c>
    </row>
    <row r="89" customFormat="false" ht="12" hidden="false" customHeight="true" outlineLevel="0" collapsed="false">
      <c r="A89" s="19"/>
      <c r="B89" s="14"/>
      <c r="C89" s="21"/>
      <c r="D89" s="15" t="s">
        <v>17</v>
      </c>
      <c r="E89" s="16" t="n">
        <f aca="false">E396</f>
        <v>0</v>
      </c>
      <c r="F89" s="16" t="n">
        <f aca="false">F396</f>
        <v>0</v>
      </c>
      <c r="G89" s="16" t="n">
        <f aca="false">G396</f>
        <v>0</v>
      </c>
      <c r="H89" s="16" t="n">
        <f aca="false">H396</f>
        <v>0</v>
      </c>
      <c r="I89" s="16" t="n">
        <f aca="false">I396</f>
        <v>0</v>
      </c>
      <c r="J89" s="16" t="n">
        <f aca="false">J396</f>
        <v>0</v>
      </c>
      <c r="K89" s="16" t="n">
        <f aca="false">E89+F89+G89+H89+I89+J89</f>
        <v>0</v>
      </c>
    </row>
    <row r="90" customFormat="false" ht="12" hidden="false" customHeight="true" outlineLevel="0" collapsed="false">
      <c r="A90" s="19" t="s">
        <v>49</v>
      </c>
      <c r="B90" s="14" t="s">
        <v>50</v>
      </c>
      <c r="C90" s="21" t="s">
        <v>12</v>
      </c>
      <c r="D90" s="15" t="s">
        <v>13</v>
      </c>
      <c r="E90" s="16" t="n">
        <f aca="false">E91+E92+E93+E94</f>
        <v>98352.78</v>
      </c>
      <c r="F90" s="16" t="n">
        <f aca="false">F93+F92+F91+F94</f>
        <v>8482.5</v>
      </c>
      <c r="G90" s="16" t="n">
        <f aca="false">G93+G92+G91+G94</f>
        <v>15984.26</v>
      </c>
      <c r="H90" s="16" t="n">
        <f aca="false">H93+H92+H91+H94</f>
        <v>20202.93</v>
      </c>
      <c r="I90" s="16" t="n">
        <f aca="false">I93+I92+I91+I94</f>
        <v>20202.93</v>
      </c>
      <c r="J90" s="16" t="n">
        <f aca="false">J93+J92+J91+J94</f>
        <v>20202.93</v>
      </c>
      <c r="K90" s="16" t="n">
        <f aca="false">E90+F90+G90+H90+I90+J90</f>
        <v>183428.33</v>
      </c>
    </row>
    <row r="91" customFormat="false" ht="12" hidden="false" customHeight="true" outlineLevel="0" collapsed="false">
      <c r="A91" s="19"/>
      <c r="B91" s="14"/>
      <c r="C91" s="21"/>
      <c r="D91" s="15" t="s">
        <v>14</v>
      </c>
      <c r="E91" s="16" t="n">
        <f aca="false">E96+E101</f>
        <v>0</v>
      </c>
      <c r="F91" s="16" t="n">
        <f aca="false">F96+F101</f>
        <v>0</v>
      </c>
      <c r="G91" s="16" t="n">
        <f aca="false">G96+G101</f>
        <v>0</v>
      </c>
      <c r="H91" s="16" t="n">
        <f aca="false">H96+H101</f>
        <v>0</v>
      </c>
      <c r="I91" s="16" t="n">
        <f aca="false">I96+I101</f>
        <v>0</v>
      </c>
      <c r="J91" s="16" t="n">
        <f aca="false">J96+J101</f>
        <v>0</v>
      </c>
      <c r="K91" s="16" t="n">
        <f aca="false">E91+F91+G91+H91+I91+J91</f>
        <v>0</v>
      </c>
    </row>
    <row r="92" customFormat="false" ht="12" hidden="false" customHeight="true" outlineLevel="0" collapsed="false">
      <c r="A92" s="19"/>
      <c r="B92" s="14"/>
      <c r="C92" s="21"/>
      <c r="D92" s="15" t="s">
        <v>15</v>
      </c>
      <c r="E92" s="16" t="n">
        <f aca="false">E97+E102</f>
        <v>97799.69</v>
      </c>
      <c r="F92" s="16" t="n">
        <f aca="false">F97+F102</f>
        <v>8379.47</v>
      </c>
      <c r="G92" s="16" t="n">
        <f aca="false">G97+G102</f>
        <v>15881.23</v>
      </c>
      <c r="H92" s="16" t="n">
        <f aca="false">H97+H102</f>
        <v>20099.9</v>
      </c>
      <c r="I92" s="16" t="n">
        <f aca="false">I97+I102</f>
        <v>20099.9</v>
      </c>
      <c r="J92" s="16" t="n">
        <f aca="false">J97+J102</f>
        <v>20099.9</v>
      </c>
      <c r="K92" s="16" t="n">
        <f aca="false">E92+F92+G92+H92+I92+J92</f>
        <v>182360.09</v>
      </c>
    </row>
    <row r="93" customFormat="false" ht="12" hidden="false" customHeight="true" outlineLevel="0" collapsed="false">
      <c r="A93" s="19"/>
      <c r="B93" s="14"/>
      <c r="C93" s="21"/>
      <c r="D93" s="15" t="s">
        <v>16</v>
      </c>
      <c r="E93" s="16" t="n">
        <f aca="false">E98+E103</f>
        <v>553.09</v>
      </c>
      <c r="F93" s="16" t="n">
        <f aca="false">F98+F103</f>
        <v>103.03</v>
      </c>
      <c r="G93" s="16" t="n">
        <f aca="false">G98+G103</f>
        <v>103.03</v>
      </c>
      <c r="H93" s="16" t="n">
        <f aca="false">H98+H103</f>
        <v>103.03</v>
      </c>
      <c r="I93" s="16" t="n">
        <f aca="false">I98+I103</f>
        <v>103.03</v>
      </c>
      <c r="J93" s="16" t="n">
        <f aca="false">J98+J103</f>
        <v>103.03</v>
      </c>
      <c r="K93" s="16" t="n">
        <f aca="false">E93+F93+G93+H93+I93+J93</f>
        <v>1068.24</v>
      </c>
    </row>
    <row r="94" customFormat="false" ht="12" hidden="false" customHeight="true" outlineLevel="0" collapsed="false">
      <c r="A94" s="19"/>
      <c r="B94" s="14"/>
      <c r="C94" s="21"/>
      <c r="D94" s="15" t="s">
        <v>17</v>
      </c>
      <c r="E94" s="16" t="n">
        <f aca="false">E99+E104</f>
        <v>0</v>
      </c>
      <c r="F94" s="16" t="n">
        <f aca="false">F99+F104</f>
        <v>0</v>
      </c>
      <c r="G94" s="16" t="n">
        <f aca="false">G99+G104</f>
        <v>0</v>
      </c>
      <c r="H94" s="16" t="n">
        <f aca="false">H99+H104</f>
        <v>0</v>
      </c>
      <c r="I94" s="16" t="n">
        <f aca="false">I99+I104</f>
        <v>0</v>
      </c>
      <c r="J94" s="16" t="n">
        <f aca="false">J99+J104</f>
        <v>0</v>
      </c>
      <c r="K94" s="16" t="n">
        <f aca="false">E94+F94+G94+H94+I94+J94</f>
        <v>0</v>
      </c>
    </row>
    <row r="95" customFormat="false" ht="12" hidden="false" customHeight="true" outlineLevel="0" collapsed="false">
      <c r="A95" s="19" t="s">
        <v>51</v>
      </c>
      <c r="B95" s="14" t="s">
        <v>52</v>
      </c>
      <c r="C95" s="21" t="s">
        <v>12</v>
      </c>
      <c r="D95" s="15" t="s">
        <v>13</v>
      </c>
      <c r="E95" s="16" t="n">
        <f aca="false">E96+E97+E98+E99</f>
        <v>62061.75</v>
      </c>
      <c r="F95" s="16" t="n">
        <f aca="false">F96+F97+F98+F99</f>
        <v>0</v>
      </c>
      <c r="G95" s="16" t="n">
        <f aca="false">G96+G97+G98+G99</f>
        <v>0</v>
      </c>
      <c r="H95" s="16" t="n">
        <f aca="false">H96+H97+H98+H99</f>
        <v>0</v>
      </c>
      <c r="I95" s="16" t="n">
        <f aca="false">I96+I97+I98+I99</f>
        <v>0</v>
      </c>
      <c r="J95" s="16" t="n">
        <f aca="false">J96+J97+J98+J99</f>
        <v>0</v>
      </c>
      <c r="K95" s="16" t="n">
        <f aca="false">E95+F95+G95+H95+I95+J95</f>
        <v>62061.75</v>
      </c>
    </row>
    <row r="96" customFormat="false" ht="12" hidden="false" customHeight="true" outlineLevel="0" collapsed="false">
      <c r="A96" s="19"/>
      <c r="B96" s="14"/>
      <c r="C96" s="21"/>
      <c r="D96" s="15" t="s">
        <v>14</v>
      </c>
      <c r="E96" s="16" t="n">
        <f aca="false">E414</f>
        <v>0</v>
      </c>
      <c r="F96" s="16" t="n">
        <f aca="false">F414</f>
        <v>0</v>
      </c>
      <c r="G96" s="16" t="n">
        <f aca="false">G414</f>
        <v>0</v>
      </c>
      <c r="H96" s="16" t="n">
        <f aca="false">H414</f>
        <v>0</v>
      </c>
      <c r="I96" s="16" t="n">
        <f aca="false">I414</f>
        <v>0</v>
      </c>
      <c r="J96" s="16" t="n">
        <f aca="false">J414</f>
        <v>0</v>
      </c>
      <c r="K96" s="16" t="n">
        <f aca="false">E96+F96+G96+H96+I96+J96</f>
        <v>0</v>
      </c>
    </row>
    <row r="97" customFormat="false" ht="12" hidden="false" customHeight="true" outlineLevel="0" collapsed="false">
      <c r="A97" s="19"/>
      <c r="B97" s="14"/>
      <c r="C97" s="21"/>
      <c r="D97" s="15" t="s">
        <v>15</v>
      </c>
      <c r="E97" s="16" t="n">
        <f aca="false">E415</f>
        <v>61999.69</v>
      </c>
      <c r="F97" s="16" t="n">
        <f aca="false">F415</f>
        <v>0</v>
      </c>
      <c r="G97" s="16" t="n">
        <f aca="false">G415</f>
        <v>0</v>
      </c>
      <c r="H97" s="16" t="n">
        <f aca="false">H415</f>
        <v>0</v>
      </c>
      <c r="I97" s="16" t="n">
        <f aca="false">I415</f>
        <v>0</v>
      </c>
      <c r="J97" s="16" t="n">
        <f aca="false">J415</f>
        <v>0</v>
      </c>
      <c r="K97" s="16" t="n">
        <f aca="false">E97+F97+G97+H97+I97+J97</f>
        <v>61999.69</v>
      </c>
    </row>
    <row r="98" customFormat="false" ht="12" hidden="false" customHeight="true" outlineLevel="0" collapsed="false">
      <c r="A98" s="19"/>
      <c r="B98" s="14"/>
      <c r="C98" s="21"/>
      <c r="D98" s="15" t="s">
        <v>16</v>
      </c>
      <c r="E98" s="16" t="n">
        <f aca="false">E416</f>
        <v>62.06</v>
      </c>
      <c r="F98" s="16" t="n">
        <f aca="false">F416</f>
        <v>0</v>
      </c>
      <c r="G98" s="16" t="n">
        <f aca="false">G416</f>
        <v>0</v>
      </c>
      <c r="H98" s="16" t="n">
        <f aca="false">H416</f>
        <v>0</v>
      </c>
      <c r="I98" s="16" t="n">
        <f aca="false">I416</f>
        <v>0</v>
      </c>
      <c r="J98" s="16" t="n">
        <f aca="false">J416</f>
        <v>0</v>
      </c>
      <c r="K98" s="16" t="n">
        <f aca="false">E98+F98+G98+H98+I98+J98</f>
        <v>62.06</v>
      </c>
    </row>
    <row r="99" customFormat="false" ht="20.25" hidden="false" customHeight="true" outlineLevel="0" collapsed="false">
      <c r="A99" s="19"/>
      <c r="B99" s="14"/>
      <c r="C99" s="21"/>
      <c r="D99" s="15" t="s">
        <v>17</v>
      </c>
      <c r="E99" s="16" t="n">
        <f aca="false">E417</f>
        <v>0</v>
      </c>
      <c r="F99" s="16" t="n">
        <f aca="false">F417</f>
        <v>0</v>
      </c>
      <c r="G99" s="16" t="n">
        <f aca="false">G417</f>
        <v>0</v>
      </c>
      <c r="H99" s="16" t="n">
        <f aca="false">H417</f>
        <v>0</v>
      </c>
      <c r="I99" s="16" t="n">
        <f aca="false">I417</f>
        <v>0</v>
      </c>
      <c r="J99" s="16" t="n">
        <f aca="false">J417</f>
        <v>0</v>
      </c>
      <c r="K99" s="16" t="n">
        <f aca="false">E99+F99+G99+H99+I99+J99</f>
        <v>0</v>
      </c>
    </row>
    <row r="100" customFormat="false" ht="12" hidden="false" customHeight="true" outlineLevel="0" collapsed="false">
      <c r="A100" s="19" t="s">
        <v>53</v>
      </c>
      <c r="B100" s="14" t="s">
        <v>54</v>
      </c>
      <c r="C100" s="21" t="s">
        <v>12</v>
      </c>
      <c r="D100" s="15" t="s">
        <v>13</v>
      </c>
      <c r="E100" s="16" t="n">
        <f aca="false">E101+E102+E103+E104</f>
        <v>36291.03</v>
      </c>
      <c r="F100" s="16" t="n">
        <f aca="false">F101+F102+F103+F104</f>
        <v>8482.5</v>
      </c>
      <c r="G100" s="16" t="n">
        <f aca="false">G101+G102+G103+G104</f>
        <v>15984.26</v>
      </c>
      <c r="H100" s="16" t="n">
        <f aca="false">H101+H102+H103+H104</f>
        <v>20202.93</v>
      </c>
      <c r="I100" s="16" t="n">
        <f aca="false">I101+I102+I103+I104</f>
        <v>20202.93</v>
      </c>
      <c r="J100" s="16" t="n">
        <f aca="false">J101+J102+J103+J104</f>
        <v>20202.93</v>
      </c>
      <c r="K100" s="16" t="n">
        <f aca="false">E100+F100+G100+H100+I100+J100</f>
        <v>121366.58</v>
      </c>
    </row>
    <row r="101" customFormat="false" ht="12" hidden="false" customHeight="true" outlineLevel="0" collapsed="false">
      <c r="A101" s="19"/>
      <c r="B101" s="14"/>
      <c r="C101" s="21"/>
      <c r="D101" s="15" t="s">
        <v>14</v>
      </c>
      <c r="E101" s="16" t="n">
        <f aca="false">E424</f>
        <v>0</v>
      </c>
      <c r="F101" s="16" t="n">
        <f aca="false">F424</f>
        <v>0</v>
      </c>
      <c r="G101" s="16" t="n">
        <f aca="false">G424</f>
        <v>0</v>
      </c>
      <c r="H101" s="16" t="n">
        <f aca="false">H424</f>
        <v>0</v>
      </c>
      <c r="I101" s="16" t="n">
        <f aca="false">I424</f>
        <v>0</v>
      </c>
      <c r="J101" s="16" t="n">
        <f aca="false">J424</f>
        <v>0</v>
      </c>
      <c r="K101" s="16" t="n">
        <f aca="false">E101+F101+G101+H101+I101+J101</f>
        <v>0</v>
      </c>
    </row>
    <row r="102" customFormat="false" ht="12" hidden="false" customHeight="true" outlineLevel="0" collapsed="false">
      <c r="A102" s="19"/>
      <c r="B102" s="14"/>
      <c r="C102" s="21"/>
      <c r="D102" s="15" t="s">
        <v>15</v>
      </c>
      <c r="E102" s="16" t="n">
        <f aca="false">E425</f>
        <v>35800</v>
      </c>
      <c r="F102" s="16" t="n">
        <f aca="false">F425</f>
        <v>8379.47</v>
      </c>
      <c r="G102" s="16" t="n">
        <f aca="false">G425</f>
        <v>15881.23</v>
      </c>
      <c r="H102" s="16" t="n">
        <f aca="false">H425</f>
        <v>20099.9</v>
      </c>
      <c r="I102" s="16" t="n">
        <f aca="false">I425</f>
        <v>20099.9</v>
      </c>
      <c r="J102" s="16" t="n">
        <f aca="false">J425</f>
        <v>20099.9</v>
      </c>
      <c r="K102" s="16" t="n">
        <f aca="false">E102+F102+G102+H102+I102+J102</f>
        <v>120360.4</v>
      </c>
    </row>
    <row r="103" customFormat="false" ht="12" hidden="false" customHeight="true" outlineLevel="0" collapsed="false">
      <c r="A103" s="19"/>
      <c r="B103" s="14"/>
      <c r="C103" s="21"/>
      <c r="D103" s="15" t="s">
        <v>16</v>
      </c>
      <c r="E103" s="16" t="n">
        <f aca="false">E426</f>
        <v>491.03</v>
      </c>
      <c r="F103" s="16" t="n">
        <f aca="false">F426</f>
        <v>103.03</v>
      </c>
      <c r="G103" s="16" t="n">
        <f aca="false">G426</f>
        <v>103.03</v>
      </c>
      <c r="H103" s="16" t="n">
        <f aca="false">H426</f>
        <v>103.03</v>
      </c>
      <c r="I103" s="16" t="n">
        <f aca="false">I426</f>
        <v>103.03</v>
      </c>
      <c r="J103" s="16" t="n">
        <f aca="false">J426</f>
        <v>103.03</v>
      </c>
      <c r="K103" s="16" t="n">
        <f aca="false">E103+F103+G103+H103+I103+J103</f>
        <v>1006.18</v>
      </c>
    </row>
    <row r="104" customFormat="false" ht="33" hidden="false" customHeight="true" outlineLevel="0" collapsed="false">
      <c r="A104" s="19"/>
      <c r="B104" s="14"/>
      <c r="C104" s="21"/>
      <c r="D104" s="15" t="s">
        <v>17</v>
      </c>
      <c r="E104" s="16" t="n">
        <f aca="false">E427</f>
        <v>0</v>
      </c>
      <c r="F104" s="16" t="n">
        <f aca="false">F427</f>
        <v>0</v>
      </c>
      <c r="G104" s="16" t="n">
        <f aca="false">G427</f>
        <v>0</v>
      </c>
      <c r="H104" s="16" t="n">
        <f aca="false">H427</f>
        <v>0</v>
      </c>
      <c r="I104" s="16" t="n">
        <f aca="false">I427</f>
        <v>0</v>
      </c>
      <c r="J104" s="16" t="n">
        <f aca="false">J427</f>
        <v>0</v>
      </c>
      <c r="K104" s="16" t="n">
        <f aca="false">E104+F104+G104+H104+I104+J104</f>
        <v>0</v>
      </c>
    </row>
    <row r="105" customFormat="false" ht="12" hidden="false" customHeight="true" outlineLevel="0" collapsed="false">
      <c r="A105" s="19" t="s">
        <v>55</v>
      </c>
      <c r="B105" s="14" t="s">
        <v>56</v>
      </c>
      <c r="C105" s="21" t="s">
        <v>12</v>
      </c>
      <c r="D105" s="15" t="s">
        <v>13</v>
      </c>
      <c r="E105" s="16" t="n">
        <f aca="false">E106+E107+E108+E109</f>
        <v>193636.79</v>
      </c>
      <c r="F105" s="16" t="n">
        <f aca="false">F106+F107+F108+F109</f>
        <v>6933.05</v>
      </c>
      <c r="G105" s="16" t="n">
        <f aca="false">G106+G107+G108+G109</f>
        <v>38005.89</v>
      </c>
      <c r="H105" s="16" t="n">
        <f aca="false">H106+H107+H108+H109</f>
        <v>52773.34</v>
      </c>
      <c r="I105" s="16" t="n">
        <f aca="false">I106+I107+I108+I109</f>
        <v>54462.09</v>
      </c>
      <c r="J105" s="16" t="n">
        <f aca="false">J106+J107+J108+J109</f>
        <v>56313.79</v>
      </c>
      <c r="K105" s="16" t="n">
        <f aca="false">E105+F105+G105+H105+I105+J105</f>
        <v>402124.95</v>
      </c>
    </row>
    <row r="106" customFormat="false" ht="12" hidden="false" customHeight="true" outlineLevel="0" collapsed="false">
      <c r="A106" s="19"/>
      <c r="B106" s="14"/>
      <c r="C106" s="21"/>
      <c r="D106" s="15" t="s">
        <v>14</v>
      </c>
      <c r="E106" s="16" t="n">
        <f aca="false">E111+E116+E121+E126</f>
        <v>0</v>
      </c>
      <c r="F106" s="16" t="n">
        <f aca="false">F111+F116+F121+F126</f>
        <v>0</v>
      </c>
      <c r="G106" s="16" t="n">
        <f aca="false">G111+G116+G121+G126</f>
        <v>0</v>
      </c>
      <c r="H106" s="16" t="n">
        <f aca="false">H111+H116+H121+H126</f>
        <v>0</v>
      </c>
      <c r="I106" s="16" t="n">
        <f aca="false">I111+I116+I121+I126</f>
        <v>0</v>
      </c>
      <c r="J106" s="16" t="n">
        <f aca="false">J111+J116+J121+J126</f>
        <v>0</v>
      </c>
      <c r="K106" s="16" t="n">
        <f aca="false">E106+F106+G106+H106+I106+J106</f>
        <v>0</v>
      </c>
    </row>
    <row r="107" customFormat="false" ht="12" hidden="false" customHeight="true" outlineLevel="0" collapsed="false">
      <c r="A107" s="19"/>
      <c r="B107" s="14"/>
      <c r="C107" s="21"/>
      <c r="D107" s="15" t="s">
        <v>15</v>
      </c>
      <c r="E107" s="16" t="n">
        <f aca="false">E112+E117+E122+E127</f>
        <v>0</v>
      </c>
      <c r="F107" s="16" t="n">
        <f aca="false">F112+F117+F122+F127</f>
        <v>6586.4</v>
      </c>
      <c r="G107" s="16" t="n">
        <f aca="false">G112+G117+G122+G127</f>
        <v>36105.6</v>
      </c>
      <c r="H107" s="16" t="n">
        <f aca="false">H112+H117+H122+H127</f>
        <v>50134.67</v>
      </c>
      <c r="I107" s="16" t="n">
        <f aca="false">I112+I117+I122+I127</f>
        <v>51738.98</v>
      </c>
      <c r="J107" s="16" t="n">
        <f aca="false">J112+J117+J122+J127</f>
        <v>53498.1</v>
      </c>
      <c r="K107" s="16" t="n">
        <f aca="false">E107+F107+G107+H107+I107+J107</f>
        <v>198063.75</v>
      </c>
    </row>
    <row r="108" customFormat="false" ht="12" hidden="false" customHeight="true" outlineLevel="0" collapsed="false">
      <c r="A108" s="19"/>
      <c r="B108" s="14"/>
      <c r="C108" s="21"/>
      <c r="D108" s="15" t="s">
        <v>16</v>
      </c>
      <c r="E108" s="16" t="n">
        <f aca="false">E113+E118+E123+E128</f>
        <v>193636.79</v>
      </c>
      <c r="F108" s="16" t="n">
        <f aca="false">F113+F118+F123+F128</f>
        <v>346.65</v>
      </c>
      <c r="G108" s="16" t="n">
        <f aca="false">G113+G118+G123+G128</f>
        <v>1900.29</v>
      </c>
      <c r="H108" s="16" t="n">
        <f aca="false">H113+H118+H123+H128</f>
        <v>2638.67</v>
      </c>
      <c r="I108" s="16" t="n">
        <f aca="false">I113+I118+I123+I128</f>
        <v>2723.11</v>
      </c>
      <c r="J108" s="16" t="n">
        <f aca="false">J113+J118+J123+J128</f>
        <v>2815.69</v>
      </c>
      <c r="K108" s="16" t="n">
        <f aca="false">E108+F108+G108+H108+I108+J108</f>
        <v>204061.2</v>
      </c>
    </row>
    <row r="109" customFormat="false" ht="12" hidden="false" customHeight="true" outlineLevel="0" collapsed="false">
      <c r="A109" s="19"/>
      <c r="B109" s="14"/>
      <c r="C109" s="21"/>
      <c r="D109" s="15" t="s">
        <v>17</v>
      </c>
      <c r="E109" s="16" t="n">
        <f aca="false">E114+E119+E124+E129</f>
        <v>0</v>
      </c>
      <c r="F109" s="16" t="n">
        <f aca="false">F114+F119+F124+F129</f>
        <v>0</v>
      </c>
      <c r="G109" s="16" t="n">
        <f aca="false">G114+G119+G124+G129</f>
        <v>0</v>
      </c>
      <c r="H109" s="16" t="n">
        <f aca="false">H114+H119+H124+H129</f>
        <v>0</v>
      </c>
      <c r="I109" s="16" t="n">
        <f aca="false">I114+I119+I124+I129</f>
        <v>0</v>
      </c>
      <c r="J109" s="16" t="n">
        <f aca="false">J114+J119+J124+J129</f>
        <v>0</v>
      </c>
      <c r="K109" s="16" t="n">
        <f aca="false">E109+F109+G109+H109+I109+J109</f>
        <v>0</v>
      </c>
    </row>
    <row r="110" customFormat="false" ht="12" hidden="false" customHeight="true" outlineLevel="0" collapsed="false">
      <c r="A110" s="19" t="s">
        <v>57</v>
      </c>
      <c r="B110" s="14" t="s">
        <v>58</v>
      </c>
      <c r="C110" s="21" t="s">
        <v>12</v>
      </c>
      <c r="D110" s="15" t="s">
        <v>13</v>
      </c>
      <c r="E110" s="16" t="n">
        <f aca="false">E111+E112+E113+E114</f>
        <v>162285.17</v>
      </c>
      <c r="F110" s="16" t="n">
        <f aca="false">F111+F112+F113+F114</f>
        <v>0</v>
      </c>
      <c r="G110" s="16" t="n">
        <f aca="false">G111+G112+G113+G114</f>
        <v>0</v>
      </c>
      <c r="H110" s="16" t="n">
        <f aca="false">H111+H112+H113+H114</f>
        <v>0</v>
      </c>
      <c r="I110" s="16" t="n">
        <f aca="false">I111+I112+I113+I114</f>
        <v>0</v>
      </c>
      <c r="J110" s="16" t="n">
        <f aca="false">J111+J112+J113+J114</f>
        <v>0</v>
      </c>
      <c r="K110" s="16" t="n">
        <f aca="false">E110+F110+G110+H110+I110+J110</f>
        <v>162285.17</v>
      </c>
    </row>
    <row r="111" customFormat="false" ht="12" hidden="false" customHeight="true" outlineLevel="0" collapsed="false">
      <c r="A111" s="19"/>
      <c r="B111" s="14"/>
      <c r="C111" s="21"/>
      <c r="D111" s="15" t="s">
        <v>14</v>
      </c>
      <c r="E111" s="16" t="n">
        <f aca="false">E435</f>
        <v>0</v>
      </c>
      <c r="F111" s="16" t="n">
        <f aca="false">F435</f>
        <v>0</v>
      </c>
      <c r="G111" s="16" t="n">
        <f aca="false">G435</f>
        <v>0</v>
      </c>
      <c r="H111" s="16" t="n">
        <f aca="false">H435</f>
        <v>0</v>
      </c>
      <c r="I111" s="16" t="n">
        <f aca="false">I435</f>
        <v>0</v>
      </c>
      <c r="J111" s="16" t="n">
        <f aca="false">J435</f>
        <v>0</v>
      </c>
      <c r="K111" s="16" t="n">
        <f aca="false">E111+F111+G111+H111+I111+J111</f>
        <v>0</v>
      </c>
    </row>
    <row r="112" customFormat="false" ht="12" hidden="false" customHeight="true" outlineLevel="0" collapsed="false">
      <c r="A112" s="19"/>
      <c r="B112" s="14"/>
      <c r="C112" s="21"/>
      <c r="D112" s="15" t="s">
        <v>15</v>
      </c>
      <c r="E112" s="16" t="n">
        <f aca="false">E436</f>
        <v>0</v>
      </c>
      <c r="F112" s="16" t="n">
        <f aca="false">F436</f>
        <v>0</v>
      </c>
      <c r="G112" s="16" t="n">
        <f aca="false">G436</f>
        <v>0</v>
      </c>
      <c r="H112" s="16" t="n">
        <f aca="false">H436</f>
        <v>0</v>
      </c>
      <c r="I112" s="16" t="n">
        <f aca="false">I436</f>
        <v>0</v>
      </c>
      <c r="J112" s="16" t="n">
        <f aca="false">J436</f>
        <v>0</v>
      </c>
      <c r="K112" s="16" t="n">
        <f aca="false">E112+F112+G112+H112+I112+J112</f>
        <v>0</v>
      </c>
    </row>
    <row r="113" customFormat="false" ht="12" hidden="false" customHeight="true" outlineLevel="0" collapsed="false">
      <c r="A113" s="19"/>
      <c r="B113" s="14"/>
      <c r="C113" s="21"/>
      <c r="D113" s="15" t="s">
        <v>16</v>
      </c>
      <c r="E113" s="16" t="n">
        <f aca="false">E437</f>
        <v>162285.17</v>
      </c>
      <c r="F113" s="16" t="n">
        <f aca="false">F437</f>
        <v>0</v>
      </c>
      <c r="G113" s="16" t="n">
        <f aca="false">G437</f>
        <v>0</v>
      </c>
      <c r="H113" s="16" t="n">
        <f aca="false">H437</f>
        <v>0</v>
      </c>
      <c r="I113" s="16" t="n">
        <f aca="false">I437</f>
        <v>0</v>
      </c>
      <c r="J113" s="16" t="n">
        <f aca="false">J437</f>
        <v>0</v>
      </c>
      <c r="K113" s="16" t="n">
        <f aca="false">E113+F113+G113+H113+I113+J113</f>
        <v>162285.17</v>
      </c>
    </row>
    <row r="114" customFormat="false" ht="14.25" hidden="false" customHeight="true" outlineLevel="0" collapsed="false">
      <c r="A114" s="19"/>
      <c r="B114" s="14"/>
      <c r="C114" s="21"/>
      <c r="D114" s="15" t="s">
        <v>17</v>
      </c>
      <c r="E114" s="16" t="n">
        <f aca="false">E438</f>
        <v>0</v>
      </c>
      <c r="F114" s="16" t="n">
        <f aca="false">F438</f>
        <v>0</v>
      </c>
      <c r="G114" s="16" t="n">
        <f aca="false">G438</f>
        <v>0</v>
      </c>
      <c r="H114" s="16" t="n">
        <f aca="false">H438</f>
        <v>0</v>
      </c>
      <c r="I114" s="16" t="n">
        <f aca="false">I438</f>
        <v>0</v>
      </c>
      <c r="J114" s="16" t="n">
        <f aca="false">J438</f>
        <v>0</v>
      </c>
      <c r="K114" s="16" t="n">
        <f aca="false">E114+F114+G114+H114+I114+J114</f>
        <v>0</v>
      </c>
    </row>
    <row r="115" customFormat="false" ht="12" hidden="false" customHeight="true" outlineLevel="0" collapsed="false">
      <c r="A115" s="19" t="s">
        <v>59</v>
      </c>
      <c r="B115" s="14" t="s">
        <v>60</v>
      </c>
      <c r="C115" s="21" t="s">
        <v>12</v>
      </c>
      <c r="D115" s="15" t="s">
        <v>13</v>
      </c>
      <c r="E115" s="16" t="n">
        <f aca="false">E116+E117+E118+E119</f>
        <v>5030.99</v>
      </c>
      <c r="F115" s="16" t="n">
        <f aca="false">F116+F117+F118+F119</f>
        <v>0</v>
      </c>
      <c r="G115" s="16" t="n">
        <f aca="false">G116+G117+G118+G119</f>
        <v>0</v>
      </c>
      <c r="H115" s="16" t="n">
        <f aca="false">H116+H117+H118+H119</f>
        <v>0</v>
      </c>
      <c r="I115" s="16" t="n">
        <f aca="false">I116+I117+I118+I119</f>
        <v>0</v>
      </c>
      <c r="J115" s="16" t="n">
        <f aca="false">J116+J117+J118+J119</f>
        <v>0</v>
      </c>
      <c r="K115" s="16" t="n">
        <f aca="false">E115+F115+G115+H115+I115+J115</f>
        <v>5030.99</v>
      </c>
    </row>
    <row r="116" customFormat="false" ht="12" hidden="false" customHeight="true" outlineLevel="0" collapsed="false">
      <c r="A116" s="19"/>
      <c r="B116" s="14"/>
      <c r="C116" s="21"/>
      <c r="D116" s="15" t="s">
        <v>14</v>
      </c>
      <c r="E116" s="16" t="n">
        <f aca="false">E455</f>
        <v>0</v>
      </c>
      <c r="F116" s="16" t="n">
        <f aca="false">F455</f>
        <v>0</v>
      </c>
      <c r="G116" s="16" t="n">
        <f aca="false">G455</f>
        <v>0</v>
      </c>
      <c r="H116" s="16" t="n">
        <f aca="false">H455</f>
        <v>0</v>
      </c>
      <c r="I116" s="16" t="n">
        <f aca="false">I455</f>
        <v>0</v>
      </c>
      <c r="J116" s="16" t="n">
        <f aca="false">J455</f>
        <v>0</v>
      </c>
      <c r="K116" s="16" t="n">
        <f aca="false">E116+F116+G116+H116+I116+J116</f>
        <v>0</v>
      </c>
    </row>
    <row r="117" customFormat="false" ht="12" hidden="false" customHeight="true" outlineLevel="0" collapsed="false">
      <c r="A117" s="19"/>
      <c r="B117" s="14"/>
      <c r="C117" s="21"/>
      <c r="D117" s="15" t="s">
        <v>15</v>
      </c>
      <c r="E117" s="16" t="n">
        <f aca="false">E456</f>
        <v>0</v>
      </c>
      <c r="F117" s="16" t="n">
        <f aca="false">F456</f>
        <v>0</v>
      </c>
      <c r="G117" s="16" t="n">
        <f aca="false">G456</f>
        <v>0</v>
      </c>
      <c r="H117" s="16" t="n">
        <f aca="false">H456</f>
        <v>0</v>
      </c>
      <c r="I117" s="16" t="n">
        <f aca="false">I456</f>
        <v>0</v>
      </c>
      <c r="J117" s="16" t="n">
        <f aca="false">J456</f>
        <v>0</v>
      </c>
      <c r="K117" s="16" t="n">
        <f aca="false">E117+F117+G117+H117+I117+J117</f>
        <v>0</v>
      </c>
    </row>
    <row r="118" customFormat="false" ht="12" hidden="false" customHeight="true" outlineLevel="0" collapsed="false">
      <c r="A118" s="19"/>
      <c r="B118" s="14"/>
      <c r="C118" s="21"/>
      <c r="D118" s="15" t="s">
        <v>16</v>
      </c>
      <c r="E118" s="16" t="n">
        <f aca="false">E457</f>
        <v>5030.99</v>
      </c>
      <c r="F118" s="16" t="n">
        <f aca="false">F457</f>
        <v>0</v>
      </c>
      <c r="G118" s="16" t="n">
        <f aca="false">G457</f>
        <v>0</v>
      </c>
      <c r="H118" s="16" t="n">
        <f aca="false">H457</f>
        <v>0</v>
      </c>
      <c r="I118" s="16" t="n">
        <f aca="false">I457</f>
        <v>0</v>
      </c>
      <c r="J118" s="16" t="n">
        <f aca="false">J457</f>
        <v>0</v>
      </c>
      <c r="K118" s="16" t="n">
        <f aca="false">E118+F118+G118+H118+I118+J118</f>
        <v>5030.99</v>
      </c>
    </row>
    <row r="119" customFormat="false" ht="15.75" hidden="false" customHeight="true" outlineLevel="0" collapsed="false">
      <c r="A119" s="19"/>
      <c r="B119" s="14"/>
      <c r="C119" s="21"/>
      <c r="D119" s="15" t="s">
        <v>17</v>
      </c>
      <c r="E119" s="16" t="n">
        <f aca="false">E458</f>
        <v>0</v>
      </c>
      <c r="F119" s="16" t="n">
        <f aca="false">F458</f>
        <v>0</v>
      </c>
      <c r="G119" s="16" t="n">
        <f aca="false">G458</f>
        <v>0</v>
      </c>
      <c r="H119" s="16" t="n">
        <f aca="false">H458</f>
        <v>0</v>
      </c>
      <c r="I119" s="16" t="n">
        <f aca="false">I458</f>
        <v>0</v>
      </c>
      <c r="J119" s="16" t="n">
        <f aca="false">J458</f>
        <v>0</v>
      </c>
      <c r="K119" s="16" t="n">
        <f aca="false">E119+F119+G119+H119+I119+J119</f>
        <v>0</v>
      </c>
    </row>
    <row r="120" customFormat="false" ht="12" hidden="false" customHeight="true" outlineLevel="0" collapsed="false">
      <c r="A120" s="19" t="s">
        <v>61</v>
      </c>
      <c r="B120" s="14" t="s">
        <v>62</v>
      </c>
      <c r="C120" s="21" t="s">
        <v>12</v>
      </c>
      <c r="D120" s="15" t="s">
        <v>13</v>
      </c>
      <c r="E120" s="16" t="n">
        <f aca="false">E121+E122+E123+E124</f>
        <v>26320.63</v>
      </c>
      <c r="F120" s="16" t="n">
        <f aca="false">F121+F122+F123+F124</f>
        <v>0</v>
      </c>
      <c r="G120" s="16" t="n">
        <f aca="false">G121+G122+G123+G124</f>
        <v>0</v>
      </c>
      <c r="H120" s="16" t="n">
        <f aca="false">H121+H122+H123+H124</f>
        <v>0</v>
      </c>
      <c r="I120" s="16" t="n">
        <f aca="false">I121+I122+I123+I124</f>
        <v>0</v>
      </c>
      <c r="J120" s="16" t="n">
        <f aca="false">J121+J122+J123+J124</f>
        <v>0</v>
      </c>
      <c r="K120" s="16" t="n">
        <f aca="false">E120+F120+G120+H120+I120+J120</f>
        <v>26320.63</v>
      </c>
    </row>
    <row r="121" customFormat="false" ht="12" hidden="false" customHeight="true" outlineLevel="0" collapsed="false">
      <c r="A121" s="19"/>
      <c r="B121" s="14"/>
      <c r="C121" s="21"/>
      <c r="D121" s="15" t="s">
        <v>14</v>
      </c>
      <c r="E121" s="16" t="n">
        <f aca="false">E465</f>
        <v>0</v>
      </c>
      <c r="F121" s="16" t="n">
        <f aca="false">F465</f>
        <v>0</v>
      </c>
      <c r="G121" s="16" t="n">
        <f aca="false">G465</f>
        <v>0</v>
      </c>
      <c r="H121" s="16" t="n">
        <f aca="false">H465</f>
        <v>0</v>
      </c>
      <c r="I121" s="16" t="n">
        <f aca="false">I465</f>
        <v>0</v>
      </c>
      <c r="J121" s="16" t="n">
        <f aca="false">J465</f>
        <v>0</v>
      </c>
      <c r="K121" s="16" t="n">
        <f aca="false">E121+F121+G121+H121+I121+J121</f>
        <v>0</v>
      </c>
    </row>
    <row r="122" customFormat="false" ht="12" hidden="false" customHeight="true" outlineLevel="0" collapsed="false">
      <c r="A122" s="19"/>
      <c r="B122" s="14"/>
      <c r="C122" s="21"/>
      <c r="D122" s="15" t="s">
        <v>15</v>
      </c>
      <c r="E122" s="16" t="n">
        <f aca="false">E466</f>
        <v>0</v>
      </c>
      <c r="F122" s="16" t="n">
        <f aca="false">F466</f>
        <v>0</v>
      </c>
      <c r="G122" s="16" t="n">
        <f aca="false">G466</f>
        <v>0</v>
      </c>
      <c r="H122" s="16" t="n">
        <f aca="false">H466</f>
        <v>0</v>
      </c>
      <c r="I122" s="16" t="n">
        <f aca="false">I466</f>
        <v>0</v>
      </c>
      <c r="J122" s="16" t="n">
        <f aca="false">J466</f>
        <v>0</v>
      </c>
      <c r="K122" s="16" t="n">
        <f aca="false">E122+F122+G122+H122+I122+J122</f>
        <v>0</v>
      </c>
    </row>
    <row r="123" customFormat="false" ht="12" hidden="false" customHeight="true" outlineLevel="0" collapsed="false">
      <c r="A123" s="19"/>
      <c r="B123" s="14"/>
      <c r="C123" s="21"/>
      <c r="D123" s="15" t="s">
        <v>16</v>
      </c>
      <c r="E123" s="16" t="n">
        <f aca="false">E467</f>
        <v>26320.63</v>
      </c>
      <c r="F123" s="16" t="n">
        <f aca="false">F467</f>
        <v>0</v>
      </c>
      <c r="G123" s="16" t="n">
        <f aca="false">G467</f>
        <v>0</v>
      </c>
      <c r="H123" s="16" t="n">
        <f aca="false">H467</f>
        <v>0</v>
      </c>
      <c r="I123" s="16" t="n">
        <f aca="false">I467</f>
        <v>0</v>
      </c>
      <c r="J123" s="16" t="n">
        <f aca="false">J467</f>
        <v>0</v>
      </c>
      <c r="K123" s="16" t="n">
        <f aca="false">E123+F123+G123+H123+I123+J123</f>
        <v>26320.63</v>
      </c>
    </row>
    <row r="124" customFormat="false" ht="15" hidden="false" customHeight="true" outlineLevel="0" collapsed="false">
      <c r="A124" s="19"/>
      <c r="B124" s="14"/>
      <c r="C124" s="21"/>
      <c r="D124" s="15" t="s">
        <v>17</v>
      </c>
      <c r="E124" s="16" t="n">
        <f aca="false">E468</f>
        <v>0</v>
      </c>
      <c r="F124" s="16" t="n">
        <f aca="false">F468</f>
        <v>0</v>
      </c>
      <c r="G124" s="16" t="n">
        <f aca="false">G468</f>
        <v>0</v>
      </c>
      <c r="H124" s="16" t="n">
        <f aca="false">H468</f>
        <v>0</v>
      </c>
      <c r="I124" s="16" t="n">
        <f aca="false">I468</f>
        <v>0</v>
      </c>
      <c r="J124" s="16" t="n">
        <f aca="false">J468</f>
        <v>0</v>
      </c>
      <c r="K124" s="16" t="n">
        <f aca="false">E124+F124+G124+H124+I124+J124</f>
        <v>0</v>
      </c>
    </row>
    <row r="125" customFormat="false" ht="12" hidden="false" customHeight="true" outlineLevel="0" collapsed="false">
      <c r="A125" s="19" t="s">
        <v>63</v>
      </c>
      <c r="B125" s="14" t="s">
        <v>64</v>
      </c>
      <c r="C125" s="21" t="s">
        <v>12</v>
      </c>
      <c r="D125" s="15" t="s">
        <v>13</v>
      </c>
      <c r="E125" s="16" t="n">
        <f aca="false">E126+E127+E128+E129</f>
        <v>0</v>
      </c>
      <c r="F125" s="16" t="n">
        <f aca="false">F126+F127+F128+F129</f>
        <v>6933.05</v>
      </c>
      <c r="G125" s="16" t="n">
        <f aca="false">G126+G127+G128+G129</f>
        <v>38005.89</v>
      </c>
      <c r="H125" s="16" t="n">
        <f aca="false">H126+H127+H128+H129</f>
        <v>52773.34</v>
      </c>
      <c r="I125" s="16" t="n">
        <f aca="false">I126+I127+I128+I129</f>
        <v>54462.09</v>
      </c>
      <c r="J125" s="16" t="n">
        <f aca="false">J126+J127+J128+J129</f>
        <v>56313.79</v>
      </c>
      <c r="K125" s="16" t="n">
        <f aca="false">E125+F125+G125+H125+I125+J125</f>
        <v>208488.16</v>
      </c>
    </row>
    <row r="126" customFormat="false" ht="12" hidden="false" customHeight="true" outlineLevel="0" collapsed="false">
      <c r="A126" s="19"/>
      <c r="B126" s="14"/>
      <c r="C126" s="21"/>
      <c r="D126" s="15" t="s">
        <v>14</v>
      </c>
      <c r="E126" s="16" t="n">
        <f aca="false">E485</f>
        <v>0</v>
      </c>
      <c r="F126" s="16" t="n">
        <f aca="false">F485</f>
        <v>0</v>
      </c>
      <c r="G126" s="16" t="n">
        <f aca="false">G485</f>
        <v>0</v>
      </c>
      <c r="H126" s="16" t="n">
        <f aca="false">H485</f>
        <v>0</v>
      </c>
      <c r="I126" s="16" t="n">
        <f aca="false">I485</f>
        <v>0</v>
      </c>
      <c r="J126" s="16" t="n">
        <f aca="false">J485</f>
        <v>0</v>
      </c>
      <c r="K126" s="16" t="n">
        <f aca="false">E126+F126+G126+H126+I126+J126</f>
        <v>0</v>
      </c>
    </row>
    <row r="127" customFormat="false" ht="12" hidden="false" customHeight="true" outlineLevel="0" collapsed="false">
      <c r="A127" s="19"/>
      <c r="B127" s="14"/>
      <c r="C127" s="21"/>
      <c r="D127" s="15" t="s">
        <v>15</v>
      </c>
      <c r="E127" s="16" t="n">
        <f aca="false">E486</f>
        <v>0</v>
      </c>
      <c r="F127" s="16" t="n">
        <f aca="false">F486</f>
        <v>6586.4</v>
      </c>
      <c r="G127" s="16" t="n">
        <f aca="false">G486</f>
        <v>36105.6</v>
      </c>
      <c r="H127" s="16" t="n">
        <f aca="false">H486</f>
        <v>50134.67</v>
      </c>
      <c r="I127" s="16" t="n">
        <f aca="false">I486</f>
        <v>51738.98</v>
      </c>
      <c r="J127" s="16" t="n">
        <f aca="false">J486</f>
        <v>53498.1</v>
      </c>
      <c r="K127" s="16" t="n">
        <f aca="false">E127+F127+G127+H127+I127+J127</f>
        <v>198063.75</v>
      </c>
    </row>
    <row r="128" customFormat="false" ht="12" hidden="false" customHeight="true" outlineLevel="0" collapsed="false">
      <c r="A128" s="19"/>
      <c r="B128" s="14"/>
      <c r="C128" s="21"/>
      <c r="D128" s="15" t="s">
        <v>16</v>
      </c>
      <c r="E128" s="16" t="n">
        <f aca="false">E487</f>
        <v>0</v>
      </c>
      <c r="F128" s="16" t="n">
        <f aca="false">F487</f>
        <v>346.65</v>
      </c>
      <c r="G128" s="16" t="n">
        <f aca="false">G487</f>
        <v>1900.29</v>
      </c>
      <c r="H128" s="16" t="n">
        <f aca="false">H487</f>
        <v>2638.67</v>
      </c>
      <c r="I128" s="16" t="n">
        <f aca="false">I487</f>
        <v>2723.11</v>
      </c>
      <c r="J128" s="16" t="n">
        <f aca="false">J487</f>
        <v>2815.69</v>
      </c>
      <c r="K128" s="16" t="n">
        <f aca="false">E128+F128+G128+H128+I128+J128</f>
        <v>10424.41</v>
      </c>
    </row>
    <row r="129" customFormat="false" ht="19.5" hidden="false" customHeight="true" outlineLevel="0" collapsed="false">
      <c r="A129" s="19"/>
      <c r="B129" s="14"/>
      <c r="C129" s="21"/>
      <c r="D129" s="15" t="s">
        <v>17</v>
      </c>
      <c r="E129" s="16" t="n">
        <f aca="false">E488</f>
        <v>0</v>
      </c>
      <c r="F129" s="16" t="n">
        <f aca="false">F488</f>
        <v>0</v>
      </c>
      <c r="G129" s="16" t="n">
        <f aca="false">G488</f>
        <v>0</v>
      </c>
      <c r="H129" s="16" t="n">
        <f aca="false">H488</f>
        <v>0</v>
      </c>
      <c r="I129" s="16" t="n">
        <f aca="false">I488</f>
        <v>0</v>
      </c>
      <c r="J129" s="16" t="n">
        <f aca="false">J488</f>
        <v>0</v>
      </c>
      <c r="K129" s="16" t="n">
        <f aca="false">E129+F129+G129+H129+I129+J129</f>
        <v>0</v>
      </c>
    </row>
    <row r="130" customFormat="false" ht="12" hidden="false" customHeight="true" outlineLevel="0" collapsed="false">
      <c r="A130" s="19" t="s">
        <v>65</v>
      </c>
      <c r="B130" s="14" t="s">
        <v>66</v>
      </c>
      <c r="C130" s="21" t="s">
        <v>12</v>
      </c>
      <c r="D130" s="15" t="s">
        <v>13</v>
      </c>
      <c r="E130" s="16" t="n">
        <f aca="false">E131+E132+E133+E134</f>
        <v>0</v>
      </c>
      <c r="F130" s="16" t="n">
        <f aca="false">F131+F132+F133+F134</f>
        <v>0</v>
      </c>
      <c r="G130" s="16" t="n">
        <f aca="false">G131+G132+G133+G134</f>
        <v>0</v>
      </c>
      <c r="H130" s="16" t="n">
        <f aca="false">H131+H132+H133+H134</f>
        <v>0</v>
      </c>
      <c r="I130" s="16" t="n">
        <f aca="false">I131+I132+I133+I134</f>
        <v>0</v>
      </c>
      <c r="J130" s="16" t="n">
        <f aca="false">J131+J132+J133+J134</f>
        <v>0</v>
      </c>
      <c r="K130" s="16" t="n">
        <f aca="false">E130+F130+G130+H130+I130+J130</f>
        <v>0</v>
      </c>
    </row>
    <row r="131" customFormat="false" ht="12" hidden="false" customHeight="true" outlineLevel="0" collapsed="false">
      <c r="A131" s="19"/>
      <c r="B131" s="14"/>
      <c r="C131" s="21"/>
      <c r="D131" s="15" t="s">
        <v>14</v>
      </c>
      <c r="E131" s="16" t="n">
        <f aca="false">E136</f>
        <v>0</v>
      </c>
      <c r="F131" s="16" t="n">
        <f aca="false">F136</f>
        <v>0</v>
      </c>
      <c r="G131" s="16" t="n">
        <f aca="false">G136</f>
        <v>0</v>
      </c>
      <c r="H131" s="16" t="n">
        <f aca="false">H136</f>
        <v>0</v>
      </c>
      <c r="I131" s="16" t="n">
        <f aca="false">I136</f>
        <v>0</v>
      </c>
      <c r="J131" s="16" t="n">
        <f aca="false">J136</f>
        <v>0</v>
      </c>
      <c r="K131" s="16" t="n">
        <f aca="false">E131+F131+G131+H131+I131+J131</f>
        <v>0</v>
      </c>
    </row>
    <row r="132" customFormat="false" ht="12" hidden="false" customHeight="true" outlineLevel="0" collapsed="false">
      <c r="A132" s="19"/>
      <c r="B132" s="14"/>
      <c r="C132" s="21"/>
      <c r="D132" s="15" t="s">
        <v>15</v>
      </c>
      <c r="E132" s="16" t="n">
        <f aca="false">E137</f>
        <v>0</v>
      </c>
      <c r="F132" s="16" t="n">
        <f aca="false">F137</f>
        <v>0</v>
      </c>
      <c r="G132" s="16" t="n">
        <f aca="false">G137</f>
        <v>0</v>
      </c>
      <c r="H132" s="16" t="n">
        <f aca="false">H137</f>
        <v>0</v>
      </c>
      <c r="I132" s="16" t="n">
        <f aca="false">I137</f>
        <v>0</v>
      </c>
      <c r="J132" s="16" t="n">
        <f aca="false">J137</f>
        <v>0</v>
      </c>
      <c r="K132" s="16" t="n">
        <f aca="false">E132+F132+G132+H132+I132+J132</f>
        <v>0</v>
      </c>
    </row>
    <row r="133" customFormat="false" ht="12" hidden="false" customHeight="true" outlineLevel="0" collapsed="false">
      <c r="A133" s="19"/>
      <c r="B133" s="14"/>
      <c r="C133" s="21"/>
      <c r="D133" s="15" t="s">
        <v>16</v>
      </c>
      <c r="E133" s="16" t="n">
        <f aca="false">E138</f>
        <v>0</v>
      </c>
      <c r="F133" s="16" t="n">
        <f aca="false">F138</f>
        <v>0</v>
      </c>
      <c r="G133" s="16" t="n">
        <f aca="false">G138</f>
        <v>0</v>
      </c>
      <c r="H133" s="16" t="n">
        <f aca="false">H138</f>
        <v>0</v>
      </c>
      <c r="I133" s="16" t="n">
        <f aca="false">I138</f>
        <v>0</v>
      </c>
      <c r="J133" s="16" t="n">
        <f aca="false">J138</f>
        <v>0</v>
      </c>
      <c r="K133" s="16" t="n">
        <f aca="false">E133+F133+G133+H133+I133+J133</f>
        <v>0</v>
      </c>
    </row>
    <row r="134" customFormat="false" ht="12" hidden="false" customHeight="true" outlineLevel="0" collapsed="false">
      <c r="A134" s="19"/>
      <c r="B134" s="14"/>
      <c r="C134" s="21"/>
      <c r="D134" s="15" t="s">
        <v>17</v>
      </c>
      <c r="E134" s="16" t="n">
        <f aca="false">E139</f>
        <v>0</v>
      </c>
      <c r="F134" s="16" t="n">
        <f aca="false">F139</f>
        <v>0</v>
      </c>
      <c r="G134" s="16" t="n">
        <f aca="false">G139</f>
        <v>0</v>
      </c>
      <c r="H134" s="16" t="n">
        <f aca="false">H139</f>
        <v>0</v>
      </c>
      <c r="I134" s="16" t="n">
        <f aca="false">I139</f>
        <v>0</v>
      </c>
      <c r="J134" s="16" t="n">
        <f aca="false">J139</f>
        <v>0</v>
      </c>
      <c r="K134" s="16" t="n">
        <f aca="false">E134+F134+G134+H134+I134+J134</f>
        <v>0</v>
      </c>
    </row>
    <row r="135" customFormat="false" ht="12" hidden="false" customHeight="true" outlineLevel="0" collapsed="false">
      <c r="A135" s="19" t="s">
        <v>67</v>
      </c>
      <c r="B135" s="14" t="s">
        <v>68</v>
      </c>
      <c r="C135" s="21" t="s">
        <v>12</v>
      </c>
      <c r="D135" s="15" t="s">
        <v>13</v>
      </c>
      <c r="E135" s="16" t="n">
        <f aca="false">E136+E137+E138+E139</f>
        <v>0</v>
      </c>
      <c r="F135" s="16" t="n">
        <f aca="false">F136+F137+F138+F139</f>
        <v>0</v>
      </c>
      <c r="G135" s="16" t="n">
        <f aca="false">G136+G137+G138+G139</f>
        <v>0</v>
      </c>
      <c r="H135" s="16" t="n">
        <f aca="false">H136+H137+H138+H139</f>
        <v>0</v>
      </c>
      <c r="I135" s="16" t="n">
        <f aca="false">I136+I137+I138+I139</f>
        <v>0</v>
      </c>
      <c r="J135" s="16" t="n">
        <f aca="false">J136+J137+J138+J139</f>
        <v>0</v>
      </c>
      <c r="K135" s="16" t="n">
        <f aca="false">E135+F135+G135+H135+I135+J135</f>
        <v>0</v>
      </c>
    </row>
    <row r="136" customFormat="false" ht="12" hidden="false" customHeight="true" outlineLevel="0" collapsed="false">
      <c r="A136" s="19"/>
      <c r="B136" s="14"/>
      <c r="C136" s="21"/>
      <c r="D136" s="15" t="s">
        <v>14</v>
      </c>
      <c r="E136" s="16" t="n">
        <f aca="false">E501</f>
        <v>0</v>
      </c>
      <c r="F136" s="16" t="n">
        <f aca="false">F501</f>
        <v>0</v>
      </c>
      <c r="G136" s="16" t="n">
        <f aca="false">G501</f>
        <v>0</v>
      </c>
      <c r="H136" s="16" t="n">
        <f aca="false">H501</f>
        <v>0</v>
      </c>
      <c r="I136" s="16" t="n">
        <f aca="false">I501</f>
        <v>0</v>
      </c>
      <c r="J136" s="16" t="n">
        <f aca="false">J501</f>
        <v>0</v>
      </c>
      <c r="K136" s="16" t="n">
        <f aca="false">E136+F136+G136+H136+I136+J136</f>
        <v>0</v>
      </c>
    </row>
    <row r="137" customFormat="false" ht="12" hidden="false" customHeight="true" outlineLevel="0" collapsed="false">
      <c r="A137" s="19"/>
      <c r="B137" s="14"/>
      <c r="C137" s="21"/>
      <c r="D137" s="15" t="s">
        <v>15</v>
      </c>
      <c r="E137" s="16" t="n">
        <f aca="false">E502</f>
        <v>0</v>
      </c>
      <c r="F137" s="16" t="n">
        <f aca="false">F502</f>
        <v>0</v>
      </c>
      <c r="G137" s="16" t="n">
        <f aca="false">G502</f>
        <v>0</v>
      </c>
      <c r="H137" s="16" t="n">
        <f aca="false">H502</f>
        <v>0</v>
      </c>
      <c r="I137" s="16" t="n">
        <f aca="false">I502</f>
        <v>0</v>
      </c>
      <c r="J137" s="16" t="n">
        <f aca="false">J502</f>
        <v>0</v>
      </c>
      <c r="K137" s="16" t="n">
        <f aca="false">E137+F137+G137+H137+I137+J137</f>
        <v>0</v>
      </c>
    </row>
    <row r="138" customFormat="false" ht="12" hidden="false" customHeight="true" outlineLevel="0" collapsed="false">
      <c r="A138" s="19"/>
      <c r="B138" s="14"/>
      <c r="C138" s="21"/>
      <c r="D138" s="15" t="s">
        <v>16</v>
      </c>
      <c r="E138" s="16" t="n">
        <f aca="false">E503</f>
        <v>0</v>
      </c>
      <c r="F138" s="16" t="n">
        <f aca="false">F503</f>
        <v>0</v>
      </c>
      <c r="G138" s="16" t="n">
        <f aca="false">G503</f>
        <v>0</v>
      </c>
      <c r="H138" s="16" t="n">
        <f aca="false">H503</f>
        <v>0</v>
      </c>
      <c r="I138" s="16" t="n">
        <f aca="false">I503</f>
        <v>0</v>
      </c>
      <c r="J138" s="16" t="n">
        <f aca="false">J503</f>
        <v>0</v>
      </c>
      <c r="K138" s="16" t="n">
        <f aca="false">E138+F138+G138+H138+I138+J138</f>
        <v>0</v>
      </c>
    </row>
    <row r="139" customFormat="false" ht="19.5" hidden="false" customHeight="true" outlineLevel="0" collapsed="false">
      <c r="A139" s="19"/>
      <c r="B139" s="14"/>
      <c r="C139" s="21"/>
      <c r="D139" s="15" t="s">
        <v>17</v>
      </c>
      <c r="E139" s="16" t="n">
        <f aca="false">E504</f>
        <v>0</v>
      </c>
      <c r="F139" s="16" t="n">
        <f aca="false">F504</f>
        <v>0</v>
      </c>
      <c r="G139" s="16" t="n">
        <f aca="false">G504</f>
        <v>0</v>
      </c>
      <c r="H139" s="16" t="n">
        <f aca="false">H504</f>
        <v>0</v>
      </c>
      <c r="I139" s="16" t="n">
        <f aca="false">I504</f>
        <v>0</v>
      </c>
      <c r="J139" s="16" t="n">
        <f aca="false">J504</f>
        <v>0</v>
      </c>
      <c r="K139" s="16" t="n">
        <f aca="false">E139+F139+G139+H139+I139+J139</f>
        <v>0</v>
      </c>
    </row>
    <row r="140" customFormat="false" ht="19.5" hidden="false" customHeight="true" outlineLevel="0" collapsed="false">
      <c r="A140" s="27"/>
      <c r="B140" s="28"/>
      <c r="C140" s="29"/>
      <c r="D140" s="30"/>
      <c r="E140" s="31"/>
      <c r="F140" s="31"/>
      <c r="G140" s="31"/>
      <c r="H140" s="31"/>
      <c r="I140" s="31"/>
      <c r="J140" s="31"/>
      <c r="K140" s="31"/>
    </row>
    <row r="141" customFormat="false" ht="11.25" hidden="false" customHeight="true" outlineLevel="0" collapsed="false">
      <c r="I141" s="5"/>
      <c r="J141" s="5"/>
      <c r="K141" s="5" t="s">
        <v>69</v>
      </c>
    </row>
    <row r="142" customFormat="false" ht="19.5" hidden="false" customHeight="true" outlineLevel="0" collapsed="false">
      <c r="A142" s="6" t="s">
        <v>70</v>
      </c>
      <c r="B142" s="6"/>
      <c r="C142" s="6"/>
      <c r="D142" s="6"/>
      <c r="E142" s="6"/>
      <c r="F142" s="6"/>
      <c r="G142" s="6"/>
      <c r="H142" s="6"/>
      <c r="I142" s="6"/>
      <c r="J142" s="6"/>
      <c r="K142" s="6"/>
    </row>
    <row r="143" customFormat="false" ht="9" hidden="false" customHeight="true" outlineLevel="0" collapsed="false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</row>
    <row r="144" customFormat="false" ht="12" hidden="false" customHeight="true" outlineLevel="0" collapsed="false"/>
    <row r="145" customFormat="false" ht="21.75" hidden="false" customHeight="true" outlineLevel="0" collapsed="false">
      <c r="A145" s="7" t="s">
        <v>3</v>
      </c>
      <c r="B145" s="8" t="s">
        <v>71</v>
      </c>
      <c r="C145" s="8" t="s">
        <v>5</v>
      </c>
      <c r="D145" s="8" t="s">
        <v>6</v>
      </c>
      <c r="E145" s="9" t="s">
        <v>7</v>
      </c>
      <c r="F145" s="9"/>
      <c r="G145" s="9"/>
      <c r="H145" s="9"/>
      <c r="I145" s="9"/>
      <c r="J145" s="9"/>
      <c r="K145" s="9"/>
    </row>
    <row r="146" customFormat="false" ht="22.5" hidden="false" customHeight="true" outlineLevel="0" collapsed="false">
      <c r="A146" s="7"/>
      <c r="B146" s="8" t="s">
        <v>8</v>
      </c>
      <c r="C146" s="8" t="s">
        <v>9</v>
      </c>
      <c r="D146" s="8"/>
      <c r="E146" s="10" t="n">
        <v>2025</v>
      </c>
      <c r="F146" s="10" t="n">
        <v>2026</v>
      </c>
      <c r="G146" s="10" t="n">
        <v>2027</v>
      </c>
      <c r="H146" s="10" t="n">
        <v>2028</v>
      </c>
      <c r="I146" s="10" t="n">
        <v>2029</v>
      </c>
      <c r="J146" s="10" t="n">
        <v>2030</v>
      </c>
      <c r="K146" s="9" t="s">
        <v>10</v>
      </c>
    </row>
    <row r="147" customFormat="false" ht="12.75" hidden="false" customHeight="false" outlineLevel="0" collapsed="false">
      <c r="A147" s="11" t="n">
        <v>1</v>
      </c>
      <c r="B147" s="8" t="n">
        <v>2</v>
      </c>
      <c r="C147" s="8" t="n">
        <v>3</v>
      </c>
      <c r="D147" s="8" t="n">
        <v>4</v>
      </c>
      <c r="E147" s="10" t="n">
        <v>5</v>
      </c>
      <c r="F147" s="10" t="n">
        <v>6</v>
      </c>
      <c r="G147" s="10" t="n">
        <v>7</v>
      </c>
      <c r="H147" s="10" t="n">
        <v>8</v>
      </c>
      <c r="I147" s="10" t="n">
        <v>9</v>
      </c>
      <c r="J147" s="10" t="n">
        <v>10</v>
      </c>
      <c r="K147" s="10" t="n">
        <v>11</v>
      </c>
    </row>
    <row r="148" customFormat="false" ht="12.75" hidden="false" customHeight="true" outlineLevel="0" collapsed="false">
      <c r="A148" s="17" t="n">
        <v>1</v>
      </c>
      <c r="B148" s="18" t="s">
        <v>18</v>
      </c>
      <c r="C148" s="18"/>
      <c r="D148" s="18"/>
      <c r="E148" s="18"/>
      <c r="F148" s="18"/>
      <c r="G148" s="18"/>
      <c r="H148" s="18"/>
      <c r="I148" s="18"/>
      <c r="J148" s="18"/>
      <c r="K148" s="18"/>
    </row>
    <row r="149" customFormat="false" ht="16.5" hidden="false" customHeight="true" outlineLevel="0" collapsed="false">
      <c r="A149" s="32" t="s">
        <v>19</v>
      </c>
      <c r="B149" s="8" t="s">
        <v>20</v>
      </c>
      <c r="C149" s="8"/>
      <c r="D149" s="8"/>
      <c r="E149" s="8"/>
      <c r="F149" s="8"/>
      <c r="G149" s="8"/>
      <c r="H149" s="8"/>
      <c r="I149" s="8"/>
      <c r="J149" s="8"/>
      <c r="K149" s="8"/>
    </row>
    <row r="150" customFormat="false" ht="12" hidden="false" customHeight="true" outlineLevel="0" collapsed="false">
      <c r="A150" s="19" t="s">
        <v>21</v>
      </c>
      <c r="B150" s="20" t="s">
        <v>22</v>
      </c>
      <c r="C150" s="21" t="s">
        <v>12</v>
      </c>
      <c r="D150" s="15" t="s">
        <v>13</v>
      </c>
      <c r="E150" s="16" t="n">
        <f aca="false">E151+E152+E153+E154</f>
        <v>26558.72</v>
      </c>
      <c r="F150" s="16" t="n">
        <f aca="false">F151+F152+F153+F154</f>
        <v>29704.9</v>
      </c>
      <c r="G150" s="16" t="n">
        <f aca="false">G151+G152+G153+G154</f>
        <v>39688.53</v>
      </c>
      <c r="H150" s="16" t="n">
        <f aca="false">H151+H152+H153+H154</f>
        <v>0</v>
      </c>
      <c r="I150" s="16" t="n">
        <f aca="false">I151+I152+I153+I154</f>
        <v>0</v>
      </c>
      <c r="J150" s="16" t="n">
        <f aca="false">J151+J152+J153+J154</f>
        <v>0</v>
      </c>
      <c r="K150" s="16" t="n">
        <f aca="false">E150+F150+G150+H150+I150+J150</f>
        <v>95952.15</v>
      </c>
    </row>
    <row r="151" customFormat="false" ht="12" hidden="false" customHeight="true" outlineLevel="0" collapsed="false">
      <c r="A151" s="19"/>
      <c r="B151" s="20"/>
      <c r="C151" s="21"/>
      <c r="D151" s="15" t="s">
        <v>14</v>
      </c>
      <c r="E151" s="16" t="n">
        <f aca="false">E156</f>
        <v>16980.58</v>
      </c>
      <c r="F151" s="16" t="n">
        <f aca="false">F156</f>
        <v>18794.29</v>
      </c>
      <c r="G151" s="16" t="n">
        <f aca="false">G156</f>
        <v>24846.61</v>
      </c>
      <c r="H151" s="16" t="n">
        <f aca="false">H156</f>
        <v>0</v>
      </c>
      <c r="I151" s="16" t="n">
        <f aca="false">I156</f>
        <v>0</v>
      </c>
      <c r="J151" s="16" t="n">
        <f aca="false">J156</f>
        <v>0</v>
      </c>
      <c r="K151" s="16" t="n">
        <f aca="false">E151+F151+G151+H151+I151+J151</f>
        <v>60621.48</v>
      </c>
    </row>
    <row r="152" customFormat="false" ht="12" hidden="false" customHeight="true" outlineLevel="0" collapsed="false">
      <c r="A152" s="19"/>
      <c r="B152" s="20"/>
      <c r="C152" s="21"/>
      <c r="D152" s="15" t="s">
        <v>15</v>
      </c>
      <c r="E152" s="16" t="n">
        <f aca="false">E157</f>
        <v>9578.14</v>
      </c>
      <c r="F152" s="16" t="n">
        <f aca="false">F157</f>
        <v>10910.61</v>
      </c>
      <c r="G152" s="16" t="n">
        <f aca="false">G157</f>
        <v>14841.92</v>
      </c>
      <c r="H152" s="16" t="n">
        <f aca="false">H157</f>
        <v>0</v>
      </c>
      <c r="I152" s="16" t="n">
        <f aca="false">I157</f>
        <v>0</v>
      </c>
      <c r="J152" s="16" t="n">
        <f aca="false">J157</f>
        <v>0</v>
      </c>
      <c r="K152" s="16" t="n">
        <f aca="false">E152+F152+G152+H152+I152+J152</f>
        <v>35330.67</v>
      </c>
    </row>
    <row r="153" customFormat="false" ht="12" hidden="false" customHeight="true" outlineLevel="0" collapsed="false">
      <c r="A153" s="19"/>
      <c r="B153" s="20"/>
      <c r="C153" s="21"/>
      <c r="D153" s="15" t="s">
        <v>16</v>
      </c>
      <c r="E153" s="16" t="n">
        <f aca="false">E158</f>
        <v>0</v>
      </c>
      <c r="F153" s="16" t="n">
        <f aca="false">F158</f>
        <v>0</v>
      </c>
      <c r="G153" s="16" t="n">
        <f aca="false">G158</f>
        <v>0</v>
      </c>
      <c r="H153" s="16" t="n">
        <f aca="false">H158</f>
        <v>0</v>
      </c>
      <c r="I153" s="16" t="n">
        <f aca="false">I158</f>
        <v>0</v>
      </c>
      <c r="J153" s="16" t="n">
        <f aca="false">J158</f>
        <v>0</v>
      </c>
      <c r="K153" s="16" t="n">
        <f aca="false">E153+F153+G153+H153+I153+J153</f>
        <v>0</v>
      </c>
    </row>
    <row r="154" customFormat="false" ht="12" hidden="false" customHeight="true" outlineLevel="0" collapsed="false">
      <c r="A154" s="19"/>
      <c r="B154" s="20"/>
      <c r="C154" s="21"/>
      <c r="D154" s="15" t="s">
        <v>17</v>
      </c>
      <c r="E154" s="16" t="n">
        <f aca="false">E159</f>
        <v>0</v>
      </c>
      <c r="F154" s="16" t="n">
        <f aca="false">F159</f>
        <v>0</v>
      </c>
      <c r="G154" s="16" t="n">
        <f aca="false">G159</f>
        <v>0</v>
      </c>
      <c r="H154" s="16" t="n">
        <f aca="false">H159</f>
        <v>0</v>
      </c>
      <c r="I154" s="16" t="n">
        <f aca="false">I159</f>
        <v>0</v>
      </c>
      <c r="J154" s="16" t="n">
        <f aca="false">J159</f>
        <v>0</v>
      </c>
      <c r="K154" s="16" t="n">
        <f aca="false">E154+F154+G154+H154+I154+J154</f>
        <v>0</v>
      </c>
    </row>
    <row r="155" customFormat="false" ht="12" hidden="false" customHeight="true" outlineLevel="0" collapsed="false">
      <c r="A155" s="19" t="s">
        <v>72</v>
      </c>
      <c r="B155" s="20" t="s">
        <v>22</v>
      </c>
      <c r="C155" s="21" t="s">
        <v>12</v>
      </c>
      <c r="D155" s="15" t="s">
        <v>13</v>
      </c>
      <c r="E155" s="16" t="n">
        <f aca="false">E156+E157+E158+E159</f>
        <v>26558.72</v>
      </c>
      <c r="F155" s="16" t="n">
        <f aca="false">F156+F157+F158+F159</f>
        <v>29704.9</v>
      </c>
      <c r="G155" s="16" t="n">
        <f aca="false">G156+G157+G158+G159</f>
        <v>39688.53</v>
      </c>
      <c r="H155" s="16" t="n">
        <f aca="false">H156+H157+H158+H159</f>
        <v>0</v>
      </c>
      <c r="I155" s="16" t="n">
        <f aca="false">I156+I157+I158+I159</f>
        <v>0</v>
      </c>
      <c r="J155" s="16" t="n">
        <f aca="false">J156+J157+J158+J159</f>
        <v>0</v>
      </c>
      <c r="K155" s="16" t="n">
        <f aca="false">E155+F155+G155+H155+I155+J155</f>
        <v>95952.15</v>
      </c>
    </row>
    <row r="156" customFormat="false" ht="12" hidden="false" customHeight="true" outlineLevel="0" collapsed="false">
      <c r="A156" s="19"/>
      <c r="B156" s="20"/>
      <c r="C156" s="21"/>
      <c r="D156" s="15" t="s">
        <v>14</v>
      </c>
      <c r="E156" s="16" t="n">
        <v>16980.58</v>
      </c>
      <c r="F156" s="16" t="n">
        <v>18794.29</v>
      </c>
      <c r="G156" s="16" t="n">
        <v>24846.61</v>
      </c>
      <c r="H156" s="16" t="n">
        <f aca="false">H167</f>
        <v>0</v>
      </c>
      <c r="I156" s="16" t="n">
        <f aca="false">I167</f>
        <v>0</v>
      </c>
      <c r="J156" s="16" t="n">
        <f aca="false">J167</f>
        <v>0</v>
      </c>
      <c r="K156" s="16" t="n">
        <f aca="false">E156+F156+G156+H156+I156+J156</f>
        <v>60621.48</v>
      </c>
    </row>
    <row r="157" customFormat="false" ht="12" hidden="false" customHeight="true" outlineLevel="0" collapsed="false">
      <c r="A157" s="19"/>
      <c r="B157" s="20"/>
      <c r="C157" s="21"/>
      <c r="D157" s="15" t="s">
        <v>15</v>
      </c>
      <c r="E157" s="16" t="n">
        <v>9578.14</v>
      </c>
      <c r="F157" s="16" t="n">
        <v>10910.61</v>
      </c>
      <c r="G157" s="16" t="n">
        <v>14841.92</v>
      </c>
      <c r="H157" s="16" t="n">
        <f aca="false">H168</f>
        <v>0</v>
      </c>
      <c r="I157" s="16" t="n">
        <f aca="false">I168</f>
        <v>0</v>
      </c>
      <c r="J157" s="16" t="n">
        <f aca="false">J168</f>
        <v>0</v>
      </c>
      <c r="K157" s="16" t="n">
        <f aca="false">E157+F157+G157+H157+I157+J157</f>
        <v>35330.67</v>
      </c>
    </row>
    <row r="158" customFormat="false" ht="12" hidden="false" customHeight="true" outlineLevel="0" collapsed="false">
      <c r="A158" s="19"/>
      <c r="B158" s="20"/>
      <c r="C158" s="21"/>
      <c r="D158" s="15" t="s">
        <v>16</v>
      </c>
      <c r="E158" s="16" t="n">
        <f aca="false">E169</f>
        <v>0</v>
      </c>
      <c r="F158" s="16" t="n">
        <v>0</v>
      </c>
      <c r="G158" s="16" t="n">
        <v>0</v>
      </c>
      <c r="H158" s="16" t="n">
        <f aca="false">H169</f>
        <v>0</v>
      </c>
      <c r="I158" s="16" t="n">
        <f aca="false">I169</f>
        <v>0</v>
      </c>
      <c r="J158" s="16" t="n">
        <f aca="false">J169</f>
        <v>0</v>
      </c>
      <c r="K158" s="16" t="n">
        <f aca="false">E158+F158+G158+H158+I158+J158</f>
        <v>0</v>
      </c>
    </row>
    <row r="159" customFormat="false" ht="12" hidden="false" customHeight="true" outlineLevel="0" collapsed="false">
      <c r="A159" s="19"/>
      <c r="B159" s="20"/>
      <c r="C159" s="21"/>
      <c r="D159" s="15" t="s">
        <v>17</v>
      </c>
      <c r="E159" s="16" t="n">
        <f aca="false">E170</f>
        <v>0</v>
      </c>
      <c r="F159" s="16" t="n">
        <f aca="false">F170</f>
        <v>0</v>
      </c>
      <c r="G159" s="16" t="n">
        <f aca="false">G170</f>
        <v>0</v>
      </c>
      <c r="H159" s="16" t="n">
        <f aca="false">H170</f>
        <v>0</v>
      </c>
      <c r="I159" s="16" t="n">
        <f aca="false">I170</f>
        <v>0</v>
      </c>
      <c r="J159" s="16" t="n">
        <f aca="false">J170</f>
        <v>0</v>
      </c>
      <c r="K159" s="16" t="n">
        <f aca="false">E159+F159+G159+H159+I159+J159</f>
        <v>0</v>
      </c>
    </row>
    <row r="160" customFormat="false" ht="16.5" hidden="false" customHeight="true" outlineLevel="0" collapsed="false">
      <c r="A160" s="32" t="s">
        <v>23</v>
      </c>
      <c r="B160" s="8" t="s">
        <v>24</v>
      </c>
      <c r="C160" s="8"/>
      <c r="D160" s="8"/>
      <c r="E160" s="8"/>
      <c r="F160" s="8"/>
      <c r="G160" s="8"/>
      <c r="H160" s="8"/>
      <c r="I160" s="8"/>
      <c r="J160" s="8"/>
      <c r="K160" s="8"/>
    </row>
    <row r="161" customFormat="false" ht="12" hidden="false" customHeight="true" outlineLevel="0" collapsed="false">
      <c r="A161" s="19" t="s">
        <v>25</v>
      </c>
      <c r="B161" s="20" t="s">
        <v>26</v>
      </c>
      <c r="C161" s="21" t="s">
        <v>12</v>
      </c>
      <c r="D161" s="15" t="s">
        <v>13</v>
      </c>
      <c r="E161" s="16" t="n">
        <f aca="false">E162+E163+E164+E165</f>
        <v>0</v>
      </c>
      <c r="F161" s="16" t="n">
        <f aca="false">F162+F163+F164+F165</f>
        <v>26578.8</v>
      </c>
      <c r="G161" s="16" t="n">
        <f aca="false">G162+G163+G164+G165</f>
        <v>49032.3</v>
      </c>
      <c r="H161" s="16" t="n">
        <f aca="false">H162+H163+H164+H165</f>
        <v>0</v>
      </c>
      <c r="I161" s="16" t="n">
        <f aca="false">I162+I163+I164+I165</f>
        <v>0</v>
      </c>
      <c r="J161" s="16" t="n">
        <f aca="false">J162+J163+J164+J165</f>
        <v>0</v>
      </c>
      <c r="K161" s="16" t="n">
        <f aca="false">E161+F161+G161+H161+I161+J161</f>
        <v>75611.1</v>
      </c>
    </row>
    <row r="162" customFormat="false" ht="12" hidden="false" customHeight="true" outlineLevel="0" collapsed="false">
      <c r="A162" s="19"/>
      <c r="B162" s="20"/>
      <c r="C162" s="21"/>
      <c r="D162" s="15" t="s">
        <v>14</v>
      </c>
      <c r="E162" s="16" t="n">
        <f aca="false">E167</f>
        <v>0</v>
      </c>
      <c r="F162" s="16" t="n">
        <f aca="false">F167</f>
        <v>25000</v>
      </c>
      <c r="G162" s="16" t="n">
        <f aca="false">G167</f>
        <v>45843.1</v>
      </c>
      <c r="H162" s="16" t="n">
        <f aca="false">H167</f>
        <v>0</v>
      </c>
      <c r="I162" s="16" t="n">
        <f aca="false">I167</f>
        <v>0</v>
      </c>
      <c r="J162" s="16" t="n">
        <f aca="false">J167</f>
        <v>0</v>
      </c>
      <c r="K162" s="16" t="n">
        <f aca="false">E162+F162+G162+H162+I162+J162</f>
        <v>70843.1</v>
      </c>
    </row>
    <row r="163" customFormat="false" ht="12" hidden="false" customHeight="true" outlineLevel="0" collapsed="false">
      <c r="A163" s="19"/>
      <c r="B163" s="20"/>
      <c r="C163" s="21"/>
      <c r="D163" s="15" t="s">
        <v>15</v>
      </c>
      <c r="E163" s="16" t="n">
        <f aca="false">E168</f>
        <v>0</v>
      </c>
      <c r="F163" s="16" t="n">
        <f aca="false">F168</f>
        <v>1315.8</v>
      </c>
      <c r="G163" s="16" t="n">
        <f aca="false">G168</f>
        <v>2926.2</v>
      </c>
      <c r="H163" s="16" t="n">
        <f aca="false">H168</f>
        <v>0</v>
      </c>
      <c r="I163" s="16" t="n">
        <f aca="false">I168</f>
        <v>0</v>
      </c>
      <c r="J163" s="16" t="n">
        <f aca="false">J168</f>
        <v>0</v>
      </c>
      <c r="K163" s="16" t="n">
        <f aca="false">E163+F163+G163+H163+I163+J163</f>
        <v>4242</v>
      </c>
    </row>
    <row r="164" customFormat="false" ht="12" hidden="false" customHeight="true" outlineLevel="0" collapsed="false">
      <c r="A164" s="19"/>
      <c r="B164" s="20"/>
      <c r="C164" s="21"/>
      <c r="D164" s="15" t="s">
        <v>16</v>
      </c>
      <c r="E164" s="16" t="n">
        <f aca="false">E169</f>
        <v>0</v>
      </c>
      <c r="F164" s="16" t="n">
        <f aca="false">F169</f>
        <v>263</v>
      </c>
      <c r="G164" s="16" t="n">
        <f aca="false">G169</f>
        <v>263</v>
      </c>
      <c r="H164" s="16" t="n">
        <f aca="false">H169</f>
        <v>0</v>
      </c>
      <c r="I164" s="16" t="n">
        <f aca="false">I169</f>
        <v>0</v>
      </c>
      <c r="J164" s="16" t="n">
        <f aca="false">J169</f>
        <v>0</v>
      </c>
      <c r="K164" s="16" t="n">
        <f aca="false">E164+F164+G164+H164+I164+J164</f>
        <v>526</v>
      </c>
    </row>
    <row r="165" customFormat="false" ht="12" hidden="false" customHeight="true" outlineLevel="0" collapsed="false">
      <c r="A165" s="19"/>
      <c r="B165" s="20"/>
      <c r="C165" s="21"/>
      <c r="D165" s="15" t="s">
        <v>17</v>
      </c>
      <c r="E165" s="16" t="n">
        <f aca="false">E170</f>
        <v>0</v>
      </c>
      <c r="F165" s="16" t="n">
        <f aca="false">F170</f>
        <v>0</v>
      </c>
      <c r="G165" s="16" t="n">
        <f aca="false">G170</f>
        <v>0</v>
      </c>
      <c r="H165" s="16" t="n">
        <f aca="false">H170</f>
        <v>0</v>
      </c>
      <c r="I165" s="16" t="n">
        <f aca="false">I170</f>
        <v>0</v>
      </c>
      <c r="J165" s="16" t="n">
        <f aca="false">J170</f>
        <v>0</v>
      </c>
      <c r="K165" s="16" t="n">
        <f aca="false">E165+F165+G165+H165+I165+J165</f>
        <v>0</v>
      </c>
    </row>
    <row r="166" customFormat="false" ht="12" hidden="false" customHeight="true" outlineLevel="0" collapsed="false">
      <c r="A166" s="19" t="s">
        <v>73</v>
      </c>
      <c r="B166" s="20" t="s">
        <v>74</v>
      </c>
      <c r="C166" s="21" t="s">
        <v>12</v>
      </c>
      <c r="D166" s="15" t="s">
        <v>13</v>
      </c>
      <c r="E166" s="16" t="n">
        <f aca="false">E167+E168+E169+E170</f>
        <v>0</v>
      </c>
      <c r="F166" s="16" t="n">
        <f aca="false">F167+F168+F169+F170</f>
        <v>26578.8</v>
      </c>
      <c r="G166" s="16" t="n">
        <f aca="false">G167+G168+G169+G170</f>
        <v>49032.3</v>
      </c>
      <c r="H166" s="16" t="n">
        <f aca="false">H167+H168+H169+H170</f>
        <v>0</v>
      </c>
      <c r="I166" s="16" t="n">
        <f aca="false">I167+I168+I169+I170</f>
        <v>0</v>
      </c>
      <c r="J166" s="16" t="n">
        <f aca="false">J167+J168+J169+J170</f>
        <v>0</v>
      </c>
      <c r="K166" s="16" t="n">
        <f aca="false">E166+F166+G166+H166+I166+J166</f>
        <v>75611.1</v>
      </c>
    </row>
    <row r="167" customFormat="false" ht="12" hidden="false" customHeight="true" outlineLevel="0" collapsed="false">
      <c r="A167" s="19"/>
      <c r="B167" s="20"/>
      <c r="C167" s="21"/>
      <c r="D167" s="15" t="s">
        <v>14</v>
      </c>
      <c r="E167" s="16" t="n">
        <v>0</v>
      </c>
      <c r="F167" s="16" t="n">
        <v>25000</v>
      </c>
      <c r="G167" s="16" t="n">
        <v>45843.1</v>
      </c>
      <c r="H167" s="16" t="n">
        <v>0</v>
      </c>
      <c r="I167" s="16" t="n">
        <v>0</v>
      </c>
      <c r="J167" s="16" t="n">
        <v>0</v>
      </c>
      <c r="K167" s="16" t="n">
        <f aca="false">E167+F167+G167+H167+I167+J167</f>
        <v>70843.1</v>
      </c>
    </row>
    <row r="168" customFormat="false" ht="12" hidden="false" customHeight="true" outlineLevel="0" collapsed="false">
      <c r="A168" s="19"/>
      <c r="B168" s="20"/>
      <c r="C168" s="21"/>
      <c r="D168" s="15" t="s">
        <v>15</v>
      </c>
      <c r="E168" s="16" t="n">
        <v>0</v>
      </c>
      <c r="F168" s="16" t="n">
        <v>1315.8</v>
      </c>
      <c r="G168" s="16" t="n">
        <v>2926.2</v>
      </c>
      <c r="H168" s="16" t="n">
        <v>0</v>
      </c>
      <c r="I168" s="16" t="n">
        <v>0</v>
      </c>
      <c r="J168" s="16" t="n">
        <v>0</v>
      </c>
      <c r="K168" s="16" t="n">
        <f aca="false">E168+F168+G168+H168+I168+J168</f>
        <v>4242</v>
      </c>
    </row>
    <row r="169" customFormat="false" ht="12" hidden="false" customHeight="true" outlineLevel="0" collapsed="false">
      <c r="A169" s="19"/>
      <c r="B169" s="20"/>
      <c r="C169" s="21"/>
      <c r="D169" s="15" t="s">
        <v>16</v>
      </c>
      <c r="E169" s="16" t="n">
        <v>0</v>
      </c>
      <c r="F169" s="16" t="n">
        <v>263</v>
      </c>
      <c r="G169" s="16" t="n">
        <v>263</v>
      </c>
      <c r="H169" s="16" t="n">
        <v>0</v>
      </c>
      <c r="I169" s="16" t="n">
        <v>0</v>
      </c>
      <c r="J169" s="16" t="n">
        <v>0</v>
      </c>
      <c r="K169" s="16" t="n">
        <f aca="false">E169+F169+G169+H169+I169+J169</f>
        <v>526</v>
      </c>
    </row>
    <row r="170" customFormat="false" ht="12" hidden="false" customHeight="true" outlineLevel="0" collapsed="false">
      <c r="A170" s="19"/>
      <c r="B170" s="20"/>
      <c r="C170" s="21"/>
      <c r="D170" s="15" t="s">
        <v>17</v>
      </c>
      <c r="E170" s="16" t="n">
        <v>0</v>
      </c>
      <c r="F170" s="16" t="n">
        <v>0</v>
      </c>
      <c r="G170" s="16" t="n">
        <v>0</v>
      </c>
      <c r="H170" s="16" t="n">
        <v>0</v>
      </c>
      <c r="I170" s="16" t="n">
        <v>0</v>
      </c>
      <c r="J170" s="16" t="n">
        <v>0</v>
      </c>
      <c r="K170" s="16" t="n">
        <f aca="false">E170+F170+G170+H170+I170+J170</f>
        <v>0</v>
      </c>
    </row>
    <row r="171" customFormat="false" ht="16.5" hidden="false" customHeight="true" outlineLevel="0" collapsed="false">
      <c r="A171" s="32" t="s">
        <v>27</v>
      </c>
      <c r="B171" s="8" t="s">
        <v>28</v>
      </c>
      <c r="C171" s="8"/>
      <c r="D171" s="8"/>
      <c r="E171" s="8"/>
      <c r="F171" s="8"/>
      <c r="G171" s="8"/>
      <c r="H171" s="8"/>
      <c r="I171" s="8"/>
      <c r="J171" s="8"/>
      <c r="K171" s="8"/>
    </row>
    <row r="172" customFormat="false" ht="12" hidden="false" customHeight="true" outlineLevel="0" collapsed="false">
      <c r="A172" s="19" t="s">
        <v>29</v>
      </c>
      <c r="B172" s="20" t="s">
        <v>30</v>
      </c>
      <c r="C172" s="21" t="s">
        <v>12</v>
      </c>
      <c r="D172" s="15" t="s">
        <v>13</v>
      </c>
      <c r="E172" s="16" t="n">
        <f aca="false">E173+E174+E175+E176</f>
        <v>800</v>
      </c>
      <c r="F172" s="16" t="n">
        <f aca="false">F173+F174+F175+F176</f>
        <v>800</v>
      </c>
      <c r="G172" s="16" t="n">
        <f aca="false">G173+G174+G175+G176</f>
        <v>200</v>
      </c>
      <c r="H172" s="16" t="n">
        <f aca="false">H173+H174+H175+H176</f>
        <v>277.71</v>
      </c>
      <c r="I172" s="16" t="n">
        <f aca="false">I173+I174+I175+I176</f>
        <v>286.6</v>
      </c>
      <c r="J172" s="16" t="n">
        <f aca="false">J173+J174+J175+J176</f>
        <v>296.34</v>
      </c>
      <c r="K172" s="16" t="n">
        <f aca="false">E172+F172+G172+H172+I172+J172</f>
        <v>2660.65</v>
      </c>
    </row>
    <row r="173" customFormat="false" ht="12" hidden="false" customHeight="true" outlineLevel="0" collapsed="false">
      <c r="A173" s="19"/>
      <c r="B173" s="20"/>
      <c r="C173" s="21"/>
      <c r="D173" s="15" t="s">
        <v>14</v>
      </c>
      <c r="E173" s="16" t="n">
        <f aca="false">E178+E183+E188+E193+E198+E203+E208+E213+E218</f>
        <v>0</v>
      </c>
      <c r="F173" s="16" t="n">
        <f aca="false">F178+F183+F188+F193+F198+F203+F208+F213+F218</f>
        <v>0</v>
      </c>
      <c r="G173" s="16" t="n">
        <f aca="false">G178+G183+G188+G193+G198+G203+G208+G213+G218</f>
        <v>0</v>
      </c>
      <c r="H173" s="16" t="n">
        <f aca="false">H178+H183+H188+H193+H198+H203+H208+H213+H218</f>
        <v>0</v>
      </c>
      <c r="I173" s="16" t="n">
        <f aca="false">I178+I183+I188+I193+I198+I203+I208+I213+I218</f>
        <v>0</v>
      </c>
      <c r="J173" s="16" t="n">
        <f aca="false">J178+J183+J188+J193+J198+J203+J208+J213+J218</f>
        <v>0</v>
      </c>
      <c r="K173" s="16" t="n">
        <f aca="false">E173+F173+G173+H173+I173+J173</f>
        <v>0</v>
      </c>
    </row>
    <row r="174" customFormat="false" ht="12" hidden="false" customHeight="true" outlineLevel="0" collapsed="false">
      <c r="A174" s="19"/>
      <c r="B174" s="20"/>
      <c r="C174" s="21"/>
      <c r="D174" s="15" t="s">
        <v>15</v>
      </c>
      <c r="E174" s="16" t="n">
        <f aca="false">E179+E184+E189+E194+E199+E204+E209+E214+E219</f>
        <v>0</v>
      </c>
      <c r="F174" s="16" t="n">
        <f aca="false">F179+F184+F189+F194+F199+F204+F209+F214+F219</f>
        <v>0</v>
      </c>
      <c r="G174" s="16" t="n">
        <f aca="false">G179+G184+G189+G194+G199+G204+G209+G214+G219</f>
        <v>0</v>
      </c>
      <c r="H174" s="16" t="n">
        <f aca="false">H179+H184+H189+H194+H199+H204+H209+H214+H219</f>
        <v>0</v>
      </c>
      <c r="I174" s="16" t="n">
        <f aca="false">I179+I184+I189+I194+I199+I204+I209+I214+I219</f>
        <v>0</v>
      </c>
      <c r="J174" s="16" t="n">
        <f aca="false">J179+J184+J189+J194+J199+J204+J209+J214+J219</f>
        <v>0</v>
      </c>
      <c r="K174" s="16" t="n">
        <f aca="false">E174+F174+G174+H174+I174+J174</f>
        <v>0</v>
      </c>
    </row>
    <row r="175" customFormat="false" ht="12" hidden="false" customHeight="true" outlineLevel="0" collapsed="false">
      <c r="A175" s="19"/>
      <c r="B175" s="20"/>
      <c r="C175" s="21"/>
      <c r="D175" s="15" t="s">
        <v>16</v>
      </c>
      <c r="E175" s="16" t="n">
        <f aca="false">E180+E185+E190+E195+E200+E205+E210+E215+E220</f>
        <v>800</v>
      </c>
      <c r="F175" s="16" t="n">
        <f aca="false">F180+F185+F190+F195+F200+F205+F210+F215+F220</f>
        <v>800</v>
      </c>
      <c r="G175" s="16" t="n">
        <f aca="false">G180+G185+G190+G195+G200+G205+G210+G215+G220</f>
        <v>200</v>
      </c>
      <c r="H175" s="16" t="n">
        <f aca="false">H180+H185+H190+H195+H200+H205+H210+H215+H220</f>
        <v>277.71</v>
      </c>
      <c r="I175" s="16" t="n">
        <f aca="false">I180+I185+I190+I195+I200+I205+I210+I215+I220</f>
        <v>286.6</v>
      </c>
      <c r="J175" s="16" t="n">
        <f aca="false">J180+J185+J190+J195+J200+J205+J210+J215+J220</f>
        <v>296.34</v>
      </c>
      <c r="K175" s="16" t="n">
        <f aca="false">E175+F175+G175+H175+I175+J175</f>
        <v>2660.65</v>
      </c>
    </row>
    <row r="176" customFormat="false" ht="12" hidden="false" customHeight="true" outlineLevel="0" collapsed="false">
      <c r="A176" s="19"/>
      <c r="B176" s="20"/>
      <c r="C176" s="21"/>
      <c r="D176" s="15" t="s">
        <v>17</v>
      </c>
      <c r="E176" s="16" t="n">
        <f aca="false">E181+E186+E191+E196+E201+E206+E211+E216+E221</f>
        <v>0</v>
      </c>
      <c r="F176" s="16" t="n">
        <f aca="false">F181+F186+F191+F196+F201+F206+F211+F216+F221</f>
        <v>0</v>
      </c>
      <c r="G176" s="16" t="n">
        <f aca="false">G181+G186+G191+G196+G201+G206+G211+G216+G221</f>
        <v>0</v>
      </c>
      <c r="H176" s="16" t="n">
        <f aca="false">H181+H186+H191+H196+H201+H206+H211+H216+H221</f>
        <v>0</v>
      </c>
      <c r="I176" s="16" t="n">
        <f aca="false">I181+I186+I191+I196+I201+I206+I211+I216+I221</f>
        <v>0</v>
      </c>
      <c r="J176" s="16" t="n">
        <f aca="false">J181+J186+J191+J196+J201+J206+J211+J216+J221</f>
        <v>0</v>
      </c>
      <c r="K176" s="16" t="n">
        <f aca="false">E176+F176+G176+H176+I176+J176</f>
        <v>0</v>
      </c>
    </row>
    <row r="177" customFormat="false" ht="12" hidden="false" customHeight="true" outlineLevel="0" collapsed="false">
      <c r="A177" s="19" t="s">
        <v>75</v>
      </c>
      <c r="B177" s="20" t="s">
        <v>76</v>
      </c>
      <c r="C177" s="21" t="s">
        <v>12</v>
      </c>
      <c r="D177" s="15" t="s">
        <v>13</v>
      </c>
      <c r="E177" s="16" t="n">
        <f aca="false">E178+E179+E180+E181</f>
        <v>0</v>
      </c>
      <c r="F177" s="16" t="n">
        <f aca="false">F178+F179+F180+F181</f>
        <v>200</v>
      </c>
      <c r="G177" s="16" t="n">
        <f aca="false">G178+G179+G180+G181</f>
        <v>0</v>
      </c>
      <c r="H177" s="16" t="n">
        <f aca="false">H178+H179+H180+H181</f>
        <v>0</v>
      </c>
      <c r="I177" s="16" t="n">
        <f aca="false">I178+I179+I180+I181</f>
        <v>0</v>
      </c>
      <c r="J177" s="16" t="n">
        <f aca="false">J178+J179+J180+J181</f>
        <v>0</v>
      </c>
      <c r="K177" s="16" t="n">
        <f aca="false">E177+F177+G177+H177+I177+J177</f>
        <v>200</v>
      </c>
    </row>
    <row r="178" customFormat="false" ht="12" hidden="false" customHeight="true" outlineLevel="0" collapsed="false">
      <c r="A178" s="19"/>
      <c r="B178" s="20"/>
      <c r="C178" s="21"/>
      <c r="D178" s="15" t="s">
        <v>14</v>
      </c>
      <c r="E178" s="16" t="n">
        <v>0</v>
      </c>
      <c r="F178" s="16" t="n">
        <v>0</v>
      </c>
      <c r="G178" s="16" t="n">
        <v>0</v>
      </c>
      <c r="H178" s="16" t="n">
        <v>0</v>
      </c>
      <c r="I178" s="16" t="n">
        <v>0</v>
      </c>
      <c r="J178" s="16" t="n">
        <v>0</v>
      </c>
      <c r="K178" s="16" t="n">
        <f aca="false">E178+F178+G178+H178+I178+J178</f>
        <v>0</v>
      </c>
    </row>
    <row r="179" customFormat="false" ht="12" hidden="false" customHeight="true" outlineLevel="0" collapsed="false">
      <c r="A179" s="19"/>
      <c r="B179" s="20"/>
      <c r="C179" s="21"/>
      <c r="D179" s="15" t="s">
        <v>15</v>
      </c>
      <c r="E179" s="16" t="n">
        <v>0</v>
      </c>
      <c r="F179" s="16" t="n">
        <v>0</v>
      </c>
      <c r="G179" s="16" t="n">
        <v>0</v>
      </c>
      <c r="H179" s="16" t="n">
        <v>0</v>
      </c>
      <c r="I179" s="16" t="n">
        <v>0</v>
      </c>
      <c r="J179" s="16" t="n">
        <v>0</v>
      </c>
      <c r="K179" s="16" t="n">
        <f aca="false">E179+F179+G179+H179+I179+J179</f>
        <v>0</v>
      </c>
    </row>
    <row r="180" customFormat="false" ht="12" hidden="false" customHeight="true" outlineLevel="0" collapsed="false">
      <c r="A180" s="19"/>
      <c r="B180" s="20"/>
      <c r="C180" s="21"/>
      <c r="D180" s="15" t="s">
        <v>16</v>
      </c>
      <c r="E180" s="16" t="n">
        <v>0</v>
      </c>
      <c r="F180" s="16" t="n">
        <v>200</v>
      </c>
      <c r="G180" s="16" t="n">
        <v>0</v>
      </c>
      <c r="H180" s="16" t="n">
        <v>0</v>
      </c>
      <c r="I180" s="16" t="n">
        <v>0</v>
      </c>
      <c r="J180" s="16" t="n">
        <v>0</v>
      </c>
      <c r="K180" s="16" t="n">
        <f aca="false">E180+F180+G180+H180+I180+J180</f>
        <v>200</v>
      </c>
    </row>
    <row r="181" customFormat="false" ht="12" hidden="false" customHeight="true" outlineLevel="0" collapsed="false">
      <c r="A181" s="19"/>
      <c r="B181" s="20"/>
      <c r="C181" s="21"/>
      <c r="D181" s="15" t="s">
        <v>17</v>
      </c>
      <c r="E181" s="16" t="n">
        <v>0</v>
      </c>
      <c r="F181" s="16" t="n">
        <v>0</v>
      </c>
      <c r="G181" s="16" t="n">
        <v>0</v>
      </c>
      <c r="H181" s="16" t="n">
        <v>0</v>
      </c>
      <c r="I181" s="16" t="n">
        <v>0</v>
      </c>
      <c r="J181" s="16" t="n">
        <v>0</v>
      </c>
      <c r="K181" s="16" t="n">
        <f aca="false">E181+F181+G181+H181+I181+J181</f>
        <v>0</v>
      </c>
    </row>
    <row r="182" customFormat="false" ht="12" hidden="false" customHeight="true" outlineLevel="0" collapsed="false">
      <c r="A182" s="19" t="s">
        <v>77</v>
      </c>
      <c r="B182" s="20" t="s">
        <v>78</v>
      </c>
      <c r="C182" s="21" t="s">
        <v>12</v>
      </c>
      <c r="D182" s="15" t="s">
        <v>13</v>
      </c>
      <c r="E182" s="16" t="n">
        <f aca="false">E183+E184+E185+E186</f>
        <v>200</v>
      </c>
      <c r="F182" s="16" t="n">
        <f aca="false">F183+F184+F185+F186</f>
        <v>0</v>
      </c>
      <c r="G182" s="16" t="n">
        <f aca="false">G183+G184+G185+G186</f>
        <v>0</v>
      </c>
      <c r="H182" s="16" t="n">
        <f aca="false">H183+H184+H185+H186</f>
        <v>0</v>
      </c>
      <c r="I182" s="16" t="n">
        <f aca="false">I183+I184+I185+I186</f>
        <v>0</v>
      </c>
      <c r="J182" s="16" t="n">
        <f aca="false">J183+J184+J185+J186</f>
        <v>0</v>
      </c>
      <c r="K182" s="16" t="n">
        <f aca="false">E182+F182+G182+H182+I182+J182</f>
        <v>200</v>
      </c>
    </row>
    <row r="183" customFormat="false" ht="12" hidden="false" customHeight="true" outlineLevel="0" collapsed="false">
      <c r="A183" s="19"/>
      <c r="B183" s="20"/>
      <c r="C183" s="21"/>
      <c r="D183" s="15" t="s">
        <v>14</v>
      </c>
      <c r="E183" s="16" t="n">
        <v>0</v>
      </c>
      <c r="F183" s="16" t="n">
        <v>0</v>
      </c>
      <c r="G183" s="16" t="n">
        <v>0</v>
      </c>
      <c r="H183" s="16" t="n">
        <v>0</v>
      </c>
      <c r="I183" s="16" t="n">
        <v>0</v>
      </c>
      <c r="J183" s="16" t="n">
        <v>0</v>
      </c>
      <c r="K183" s="16" t="n">
        <f aca="false">E183+F183+G183+H183+I183+J183</f>
        <v>0</v>
      </c>
    </row>
    <row r="184" customFormat="false" ht="12" hidden="false" customHeight="true" outlineLevel="0" collapsed="false">
      <c r="A184" s="19"/>
      <c r="B184" s="20"/>
      <c r="C184" s="21"/>
      <c r="D184" s="15" t="s">
        <v>15</v>
      </c>
      <c r="E184" s="16" t="n">
        <v>0</v>
      </c>
      <c r="F184" s="16" t="n">
        <v>0</v>
      </c>
      <c r="G184" s="16" t="n">
        <v>0</v>
      </c>
      <c r="H184" s="16" t="n">
        <v>0</v>
      </c>
      <c r="I184" s="16" t="n">
        <v>0</v>
      </c>
      <c r="J184" s="16" t="n">
        <v>0</v>
      </c>
      <c r="K184" s="16" t="n">
        <f aca="false">E184+F184+G184+H184+I184+J184</f>
        <v>0</v>
      </c>
    </row>
    <row r="185" customFormat="false" ht="12" hidden="false" customHeight="true" outlineLevel="0" collapsed="false">
      <c r="A185" s="19"/>
      <c r="B185" s="20"/>
      <c r="C185" s="21"/>
      <c r="D185" s="15" t="s">
        <v>16</v>
      </c>
      <c r="E185" s="16" t="n">
        <v>200</v>
      </c>
      <c r="F185" s="16" t="n">
        <v>0</v>
      </c>
      <c r="G185" s="16" t="n">
        <v>0</v>
      </c>
      <c r="H185" s="16" t="n">
        <v>0</v>
      </c>
      <c r="I185" s="16" t="n">
        <v>0</v>
      </c>
      <c r="J185" s="16" t="n">
        <v>0</v>
      </c>
      <c r="K185" s="16" t="n">
        <f aca="false">E185+F185+G185+H185+I185+J185</f>
        <v>200</v>
      </c>
    </row>
    <row r="186" customFormat="false" ht="12" hidden="false" customHeight="true" outlineLevel="0" collapsed="false">
      <c r="A186" s="19"/>
      <c r="B186" s="20"/>
      <c r="C186" s="21"/>
      <c r="D186" s="15" t="s">
        <v>17</v>
      </c>
      <c r="E186" s="16" t="n">
        <v>0</v>
      </c>
      <c r="F186" s="16" t="n">
        <v>0</v>
      </c>
      <c r="G186" s="16" t="n">
        <v>0</v>
      </c>
      <c r="H186" s="16" t="n">
        <v>0</v>
      </c>
      <c r="I186" s="16" t="n">
        <v>0</v>
      </c>
      <c r="J186" s="16" t="n">
        <v>0</v>
      </c>
      <c r="K186" s="16" t="n">
        <f aca="false">E186+F186+G186+H186+I186+J186</f>
        <v>0</v>
      </c>
    </row>
    <row r="187" customFormat="false" ht="12" hidden="false" customHeight="true" outlineLevel="0" collapsed="false">
      <c r="A187" s="19" t="s">
        <v>79</v>
      </c>
      <c r="B187" s="20" t="s">
        <v>80</v>
      </c>
      <c r="C187" s="21" t="s">
        <v>12</v>
      </c>
      <c r="D187" s="15" t="s">
        <v>13</v>
      </c>
      <c r="E187" s="16" t="n">
        <f aca="false">E188+E189+E190+E191</f>
        <v>200</v>
      </c>
      <c r="F187" s="16" t="n">
        <f aca="false">F188+F189+F190+F191</f>
        <v>0</v>
      </c>
      <c r="G187" s="16" t="n">
        <f aca="false">G188+G189+G190+G191</f>
        <v>0</v>
      </c>
      <c r="H187" s="16" t="n">
        <f aca="false">H188+H189+H190+H191</f>
        <v>0</v>
      </c>
      <c r="I187" s="16" t="n">
        <f aca="false">I188+I189+I190+I191</f>
        <v>0</v>
      </c>
      <c r="J187" s="16" t="n">
        <f aca="false">J188+J189+J190+J191</f>
        <v>0</v>
      </c>
      <c r="K187" s="16" t="n">
        <f aca="false">E187+F187+G187+H187+I187+J187</f>
        <v>200</v>
      </c>
    </row>
    <row r="188" customFormat="false" ht="12" hidden="false" customHeight="true" outlineLevel="0" collapsed="false">
      <c r="A188" s="19"/>
      <c r="B188" s="20"/>
      <c r="C188" s="21"/>
      <c r="D188" s="15" t="s">
        <v>14</v>
      </c>
      <c r="E188" s="16" t="n">
        <v>0</v>
      </c>
      <c r="F188" s="16" t="n">
        <v>0</v>
      </c>
      <c r="G188" s="16" t="n">
        <v>0</v>
      </c>
      <c r="H188" s="16" t="n">
        <v>0</v>
      </c>
      <c r="I188" s="16" t="n">
        <v>0</v>
      </c>
      <c r="J188" s="16" t="n">
        <v>0</v>
      </c>
      <c r="K188" s="16" t="n">
        <f aca="false">E188+F188+G188+H188+I188+J188</f>
        <v>0</v>
      </c>
    </row>
    <row r="189" customFormat="false" ht="12" hidden="false" customHeight="true" outlineLevel="0" collapsed="false">
      <c r="A189" s="19"/>
      <c r="B189" s="20"/>
      <c r="C189" s="21"/>
      <c r="D189" s="15" t="s">
        <v>15</v>
      </c>
      <c r="E189" s="16" t="n">
        <v>0</v>
      </c>
      <c r="F189" s="16" t="n">
        <v>0</v>
      </c>
      <c r="G189" s="16" t="n">
        <v>0</v>
      </c>
      <c r="H189" s="16" t="n">
        <v>0</v>
      </c>
      <c r="I189" s="16" t="n">
        <v>0</v>
      </c>
      <c r="J189" s="16" t="n">
        <v>0</v>
      </c>
      <c r="K189" s="16" t="n">
        <f aca="false">E189+F189+G189+H189+I189+J189</f>
        <v>0</v>
      </c>
    </row>
    <row r="190" customFormat="false" ht="12" hidden="false" customHeight="true" outlineLevel="0" collapsed="false">
      <c r="A190" s="19"/>
      <c r="B190" s="20"/>
      <c r="C190" s="21"/>
      <c r="D190" s="15" t="s">
        <v>16</v>
      </c>
      <c r="E190" s="16" t="n">
        <v>200</v>
      </c>
      <c r="F190" s="16" t="n">
        <v>0</v>
      </c>
      <c r="G190" s="16" t="n">
        <v>0</v>
      </c>
      <c r="H190" s="16" t="n">
        <v>0</v>
      </c>
      <c r="I190" s="16" t="n">
        <v>0</v>
      </c>
      <c r="J190" s="16" t="n">
        <v>0</v>
      </c>
      <c r="K190" s="16" t="n">
        <f aca="false">E190+F190+G190+H190+I190+J190</f>
        <v>200</v>
      </c>
    </row>
    <row r="191" customFormat="false" ht="12" hidden="false" customHeight="true" outlineLevel="0" collapsed="false">
      <c r="A191" s="19"/>
      <c r="B191" s="20"/>
      <c r="C191" s="21"/>
      <c r="D191" s="15" t="s">
        <v>17</v>
      </c>
      <c r="E191" s="16" t="n">
        <v>0</v>
      </c>
      <c r="F191" s="16" t="n">
        <v>0</v>
      </c>
      <c r="G191" s="16" t="n">
        <v>0</v>
      </c>
      <c r="H191" s="16" t="n">
        <v>0</v>
      </c>
      <c r="I191" s="16" t="n">
        <v>0</v>
      </c>
      <c r="J191" s="16" t="n">
        <v>0</v>
      </c>
      <c r="K191" s="16" t="n">
        <f aca="false">E191+F191+G191+H191+I191+J191</f>
        <v>0</v>
      </c>
    </row>
    <row r="192" customFormat="false" ht="12" hidden="false" customHeight="true" outlineLevel="0" collapsed="false">
      <c r="A192" s="19" t="s">
        <v>81</v>
      </c>
      <c r="B192" s="20" t="s">
        <v>82</v>
      </c>
      <c r="C192" s="21" t="s">
        <v>12</v>
      </c>
      <c r="D192" s="15" t="s">
        <v>13</v>
      </c>
      <c r="E192" s="16" t="n">
        <f aca="false">E193+E194+E195+E196</f>
        <v>0</v>
      </c>
      <c r="F192" s="16" t="n">
        <f aca="false">F193+F194+F195+F196</f>
        <v>200</v>
      </c>
      <c r="G192" s="16" t="n">
        <f aca="false">G193+G194+G195+G196</f>
        <v>0</v>
      </c>
      <c r="H192" s="16" t="n">
        <f aca="false">H193+H194+H195+H196</f>
        <v>0</v>
      </c>
      <c r="I192" s="16" t="n">
        <f aca="false">I193+I194+I195+I196</f>
        <v>0</v>
      </c>
      <c r="J192" s="16" t="n">
        <f aca="false">J193+J194+J195+J196</f>
        <v>0</v>
      </c>
      <c r="K192" s="16" t="n">
        <f aca="false">E192+F192+G192+H192+I192+J192</f>
        <v>200</v>
      </c>
    </row>
    <row r="193" customFormat="false" ht="12" hidden="false" customHeight="true" outlineLevel="0" collapsed="false">
      <c r="A193" s="19"/>
      <c r="B193" s="20"/>
      <c r="C193" s="21"/>
      <c r="D193" s="15" t="s">
        <v>14</v>
      </c>
      <c r="E193" s="16" t="n">
        <v>0</v>
      </c>
      <c r="F193" s="16" t="n">
        <v>0</v>
      </c>
      <c r="G193" s="16" t="n">
        <v>0</v>
      </c>
      <c r="H193" s="16" t="n">
        <v>0</v>
      </c>
      <c r="I193" s="16" t="n">
        <v>0</v>
      </c>
      <c r="J193" s="16" t="n">
        <v>0</v>
      </c>
      <c r="K193" s="16" t="n">
        <f aca="false">E193+F193+G193+H193+I193+J193</f>
        <v>0</v>
      </c>
    </row>
    <row r="194" customFormat="false" ht="12" hidden="false" customHeight="true" outlineLevel="0" collapsed="false">
      <c r="A194" s="19"/>
      <c r="B194" s="20"/>
      <c r="C194" s="21"/>
      <c r="D194" s="15" t="s">
        <v>15</v>
      </c>
      <c r="E194" s="16" t="n">
        <v>0</v>
      </c>
      <c r="F194" s="16" t="n">
        <v>0</v>
      </c>
      <c r="G194" s="16" t="n">
        <v>0</v>
      </c>
      <c r="H194" s="16" t="n">
        <v>0</v>
      </c>
      <c r="I194" s="16" t="n">
        <v>0</v>
      </c>
      <c r="J194" s="16" t="n">
        <v>0</v>
      </c>
      <c r="K194" s="16" t="n">
        <f aca="false">E194+F194+G194+H194+I194+J194</f>
        <v>0</v>
      </c>
    </row>
    <row r="195" customFormat="false" ht="12" hidden="false" customHeight="true" outlineLevel="0" collapsed="false">
      <c r="A195" s="19"/>
      <c r="B195" s="20"/>
      <c r="C195" s="21"/>
      <c r="D195" s="15" t="s">
        <v>16</v>
      </c>
      <c r="E195" s="16" t="n">
        <v>0</v>
      </c>
      <c r="F195" s="16" t="n">
        <v>200</v>
      </c>
      <c r="G195" s="16" t="n">
        <v>0</v>
      </c>
      <c r="H195" s="16" t="n">
        <v>0</v>
      </c>
      <c r="I195" s="16" t="n">
        <v>0</v>
      </c>
      <c r="J195" s="16" t="n">
        <v>0</v>
      </c>
      <c r="K195" s="16" t="n">
        <f aca="false">E195+F195+G195+H195+I195+J195</f>
        <v>200</v>
      </c>
    </row>
    <row r="196" customFormat="false" ht="12" hidden="false" customHeight="true" outlineLevel="0" collapsed="false">
      <c r="A196" s="19"/>
      <c r="B196" s="20"/>
      <c r="C196" s="21"/>
      <c r="D196" s="15" t="s">
        <v>17</v>
      </c>
      <c r="E196" s="16" t="n">
        <v>0</v>
      </c>
      <c r="F196" s="16" t="n">
        <v>0</v>
      </c>
      <c r="G196" s="16" t="n">
        <v>0</v>
      </c>
      <c r="H196" s="16" t="n">
        <v>0</v>
      </c>
      <c r="I196" s="16" t="n">
        <v>0</v>
      </c>
      <c r="J196" s="16" t="n">
        <v>0</v>
      </c>
      <c r="K196" s="16" t="n">
        <f aca="false">E196+F196+G196+H196+I196+J196</f>
        <v>0</v>
      </c>
    </row>
    <row r="197" customFormat="false" ht="12" hidden="false" customHeight="true" outlineLevel="0" collapsed="false">
      <c r="A197" s="19" t="s">
        <v>83</v>
      </c>
      <c r="B197" s="20" t="s">
        <v>84</v>
      </c>
      <c r="C197" s="21" t="s">
        <v>12</v>
      </c>
      <c r="D197" s="15" t="s">
        <v>13</v>
      </c>
      <c r="E197" s="16" t="n">
        <f aca="false">E198+E199+E200+E201</f>
        <v>0</v>
      </c>
      <c r="F197" s="16" t="n">
        <f aca="false">F198+F199+F200+F201</f>
        <v>200</v>
      </c>
      <c r="G197" s="16" t="n">
        <f aca="false">G198+G199+G200+G201</f>
        <v>0</v>
      </c>
      <c r="H197" s="16" t="n">
        <f aca="false">H198+H199+H200+H201</f>
        <v>0</v>
      </c>
      <c r="I197" s="16" t="n">
        <f aca="false">I198+I199+I200+I201</f>
        <v>0</v>
      </c>
      <c r="J197" s="16" t="n">
        <f aca="false">J198+J199+J200+J201</f>
        <v>0</v>
      </c>
      <c r="K197" s="16" t="n">
        <f aca="false">E197+F197+G197+H197+I197+J197</f>
        <v>200</v>
      </c>
    </row>
    <row r="198" customFormat="false" ht="12" hidden="false" customHeight="true" outlineLevel="0" collapsed="false">
      <c r="A198" s="19"/>
      <c r="B198" s="20"/>
      <c r="C198" s="21"/>
      <c r="D198" s="15" t="s">
        <v>14</v>
      </c>
      <c r="E198" s="16" t="n">
        <v>0</v>
      </c>
      <c r="F198" s="16" t="n">
        <v>0</v>
      </c>
      <c r="G198" s="16" t="n">
        <v>0</v>
      </c>
      <c r="H198" s="16" t="n">
        <v>0</v>
      </c>
      <c r="I198" s="16" t="n">
        <v>0</v>
      </c>
      <c r="J198" s="16" t="n">
        <v>0</v>
      </c>
      <c r="K198" s="16" t="n">
        <f aca="false">E198+F198+G198+H198+I198+J198</f>
        <v>0</v>
      </c>
    </row>
    <row r="199" customFormat="false" ht="12" hidden="false" customHeight="true" outlineLevel="0" collapsed="false">
      <c r="A199" s="19"/>
      <c r="B199" s="20"/>
      <c r="C199" s="21"/>
      <c r="D199" s="15" t="s">
        <v>15</v>
      </c>
      <c r="E199" s="16" t="n">
        <v>0</v>
      </c>
      <c r="F199" s="16" t="n">
        <v>0</v>
      </c>
      <c r="G199" s="16" t="n">
        <v>0</v>
      </c>
      <c r="H199" s="16" t="n">
        <v>0</v>
      </c>
      <c r="I199" s="16" t="n">
        <v>0</v>
      </c>
      <c r="J199" s="16" t="n">
        <v>0</v>
      </c>
      <c r="K199" s="16" t="n">
        <f aca="false">E199+F199+G199+H199+I199+J199</f>
        <v>0</v>
      </c>
    </row>
    <row r="200" customFormat="false" ht="12" hidden="false" customHeight="true" outlineLevel="0" collapsed="false">
      <c r="A200" s="19"/>
      <c r="B200" s="20"/>
      <c r="C200" s="21"/>
      <c r="D200" s="15" t="s">
        <v>16</v>
      </c>
      <c r="E200" s="16" t="n">
        <v>0</v>
      </c>
      <c r="F200" s="16" t="n">
        <v>200</v>
      </c>
      <c r="G200" s="16" t="n">
        <v>0</v>
      </c>
      <c r="H200" s="16" t="n">
        <v>0</v>
      </c>
      <c r="I200" s="16" t="n">
        <v>0</v>
      </c>
      <c r="J200" s="16" t="n">
        <v>0</v>
      </c>
      <c r="K200" s="16" t="n">
        <f aca="false">E200+F200+G200+H200+I200+J200</f>
        <v>200</v>
      </c>
    </row>
    <row r="201" customFormat="false" ht="12" hidden="false" customHeight="true" outlineLevel="0" collapsed="false">
      <c r="A201" s="19"/>
      <c r="B201" s="20"/>
      <c r="C201" s="21"/>
      <c r="D201" s="15" t="s">
        <v>17</v>
      </c>
      <c r="E201" s="16" t="n">
        <v>0</v>
      </c>
      <c r="F201" s="16" t="n">
        <v>0</v>
      </c>
      <c r="G201" s="16" t="n">
        <v>0</v>
      </c>
      <c r="H201" s="16" t="n">
        <v>0</v>
      </c>
      <c r="I201" s="16" t="n">
        <v>0</v>
      </c>
      <c r="J201" s="16" t="n">
        <v>0</v>
      </c>
      <c r="K201" s="16" t="n">
        <f aca="false">E201+F201+G201+H201+I201+J201</f>
        <v>0</v>
      </c>
    </row>
    <row r="202" customFormat="false" ht="12" hidden="false" customHeight="true" outlineLevel="0" collapsed="false">
      <c r="A202" s="19" t="s">
        <v>85</v>
      </c>
      <c r="B202" s="20" t="s">
        <v>86</v>
      </c>
      <c r="C202" s="21" t="s">
        <v>12</v>
      </c>
      <c r="D202" s="15" t="s">
        <v>13</v>
      </c>
      <c r="E202" s="16" t="n">
        <f aca="false">E203+E204+E205+E206</f>
        <v>0</v>
      </c>
      <c r="F202" s="16" t="n">
        <f aca="false">F203+F204+F205+F206</f>
        <v>0</v>
      </c>
      <c r="G202" s="16" t="n">
        <f aca="false">G203+G204+G205+G206</f>
        <v>200</v>
      </c>
      <c r="H202" s="16" t="n">
        <f aca="false">H203+H204+H205+H206</f>
        <v>277.71</v>
      </c>
      <c r="I202" s="16" t="n">
        <f aca="false">I203+I204+I205+I206</f>
        <v>286.6</v>
      </c>
      <c r="J202" s="16" t="n">
        <f aca="false">J203+J204+J205+J206</f>
        <v>296.34</v>
      </c>
      <c r="K202" s="16" t="n">
        <f aca="false">E202+F202+G202+H202+I202+J202</f>
        <v>1060.65</v>
      </c>
    </row>
    <row r="203" customFormat="false" ht="12" hidden="false" customHeight="true" outlineLevel="0" collapsed="false">
      <c r="A203" s="19"/>
      <c r="B203" s="20"/>
      <c r="C203" s="21"/>
      <c r="D203" s="15" t="s">
        <v>14</v>
      </c>
      <c r="E203" s="16" t="n">
        <v>0</v>
      </c>
      <c r="F203" s="16" t="n">
        <v>0</v>
      </c>
      <c r="G203" s="16" t="n">
        <v>0</v>
      </c>
      <c r="H203" s="16" t="n">
        <v>0</v>
      </c>
      <c r="I203" s="16" t="n">
        <v>0</v>
      </c>
      <c r="J203" s="16" t="n">
        <v>0</v>
      </c>
      <c r="K203" s="16" t="n">
        <f aca="false">E203+F203+G203+H203+I203+J203</f>
        <v>0</v>
      </c>
    </row>
    <row r="204" customFormat="false" ht="12" hidden="false" customHeight="true" outlineLevel="0" collapsed="false">
      <c r="A204" s="19"/>
      <c r="B204" s="20"/>
      <c r="C204" s="21"/>
      <c r="D204" s="15" t="s">
        <v>15</v>
      </c>
      <c r="E204" s="16" t="n">
        <v>0</v>
      </c>
      <c r="F204" s="16" t="n">
        <v>0</v>
      </c>
      <c r="G204" s="16" t="n">
        <v>0</v>
      </c>
      <c r="H204" s="16" t="n">
        <v>0</v>
      </c>
      <c r="I204" s="16" t="n">
        <v>0</v>
      </c>
      <c r="J204" s="16" t="n">
        <v>0</v>
      </c>
      <c r="K204" s="16" t="n">
        <f aca="false">E204+F204+G204+H204+I204+J204</f>
        <v>0</v>
      </c>
    </row>
    <row r="205" customFormat="false" ht="12" hidden="false" customHeight="true" outlineLevel="0" collapsed="false">
      <c r="A205" s="19"/>
      <c r="B205" s="20"/>
      <c r="C205" s="21"/>
      <c r="D205" s="15" t="s">
        <v>16</v>
      </c>
      <c r="E205" s="16" t="n">
        <v>0</v>
      </c>
      <c r="F205" s="16" t="n">
        <v>0</v>
      </c>
      <c r="G205" s="16" t="n">
        <v>200</v>
      </c>
      <c r="H205" s="16" t="n">
        <v>277.71</v>
      </c>
      <c r="I205" s="16" t="n">
        <v>286.6</v>
      </c>
      <c r="J205" s="16" t="n">
        <v>296.34</v>
      </c>
      <c r="K205" s="16" t="n">
        <f aca="false">E205+F205+G205+H205+I205+J205</f>
        <v>1060.65</v>
      </c>
    </row>
    <row r="206" customFormat="false" ht="12" hidden="false" customHeight="true" outlineLevel="0" collapsed="false">
      <c r="A206" s="19"/>
      <c r="B206" s="20"/>
      <c r="C206" s="21"/>
      <c r="D206" s="15" t="s">
        <v>17</v>
      </c>
      <c r="E206" s="16" t="n">
        <v>0</v>
      </c>
      <c r="F206" s="16" t="n">
        <v>0</v>
      </c>
      <c r="G206" s="16" t="n">
        <v>0</v>
      </c>
      <c r="H206" s="16" t="n">
        <v>0</v>
      </c>
      <c r="I206" s="16" t="n">
        <v>0</v>
      </c>
      <c r="J206" s="16" t="n">
        <v>0</v>
      </c>
      <c r="K206" s="16" t="n">
        <f aca="false">E206+F206+G206+H206+I206+J206</f>
        <v>0</v>
      </c>
    </row>
    <row r="207" customFormat="false" ht="12" hidden="false" customHeight="true" outlineLevel="0" collapsed="false">
      <c r="A207" s="19" t="s">
        <v>87</v>
      </c>
      <c r="B207" s="20" t="s">
        <v>88</v>
      </c>
      <c r="C207" s="21" t="s">
        <v>12</v>
      </c>
      <c r="D207" s="15" t="s">
        <v>13</v>
      </c>
      <c r="E207" s="16" t="n">
        <f aca="false">E208+E209+E210+E211</f>
        <v>200</v>
      </c>
      <c r="F207" s="16" t="n">
        <f aca="false">F208+F209+F210+F211</f>
        <v>0</v>
      </c>
      <c r="G207" s="16" t="n">
        <f aca="false">G208+G209+G210+G211</f>
        <v>0</v>
      </c>
      <c r="H207" s="16" t="n">
        <f aca="false">H208+H209+H210+H211</f>
        <v>0</v>
      </c>
      <c r="I207" s="16" t="n">
        <f aca="false">I208+I209+I210+I211</f>
        <v>0</v>
      </c>
      <c r="J207" s="16" t="n">
        <f aca="false">J208+J209+J210+J211</f>
        <v>0</v>
      </c>
      <c r="K207" s="16" t="n">
        <f aca="false">E207+F207+G207+H207+I207+J207</f>
        <v>200</v>
      </c>
    </row>
    <row r="208" customFormat="false" ht="12" hidden="false" customHeight="true" outlineLevel="0" collapsed="false">
      <c r="A208" s="19"/>
      <c r="B208" s="20"/>
      <c r="C208" s="21"/>
      <c r="D208" s="15" t="s">
        <v>14</v>
      </c>
      <c r="E208" s="16" t="n">
        <v>0</v>
      </c>
      <c r="F208" s="16" t="n">
        <v>0</v>
      </c>
      <c r="G208" s="16" t="n">
        <v>0</v>
      </c>
      <c r="H208" s="16" t="n">
        <v>0</v>
      </c>
      <c r="I208" s="16" t="n">
        <v>0</v>
      </c>
      <c r="J208" s="16" t="n">
        <v>0</v>
      </c>
      <c r="K208" s="16" t="n">
        <f aca="false">E208+F208+G208+H208+I208+J208</f>
        <v>0</v>
      </c>
    </row>
    <row r="209" customFormat="false" ht="12" hidden="false" customHeight="true" outlineLevel="0" collapsed="false">
      <c r="A209" s="19"/>
      <c r="B209" s="20"/>
      <c r="C209" s="21"/>
      <c r="D209" s="15" t="s">
        <v>15</v>
      </c>
      <c r="E209" s="16" t="n">
        <v>0</v>
      </c>
      <c r="F209" s="16" t="n">
        <v>0</v>
      </c>
      <c r="G209" s="16" t="n">
        <v>0</v>
      </c>
      <c r="H209" s="16" t="n">
        <v>0</v>
      </c>
      <c r="I209" s="16" t="n">
        <v>0</v>
      </c>
      <c r="J209" s="16" t="n">
        <v>0</v>
      </c>
      <c r="K209" s="16" t="n">
        <f aca="false">E209+F209+G209+H209+I209+J209</f>
        <v>0</v>
      </c>
    </row>
    <row r="210" customFormat="false" ht="12" hidden="false" customHeight="true" outlineLevel="0" collapsed="false">
      <c r="A210" s="19"/>
      <c r="B210" s="20"/>
      <c r="C210" s="21"/>
      <c r="D210" s="15" t="s">
        <v>16</v>
      </c>
      <c r="E210" s="16" t="n">
        <v>200</v>
      </c>
      <c r="F210" s="16" t="n">
        <v>0</v>
      </c>
      <c r="G210" s="16" t="n">
        <v>0</v>
      </c>
      <c r="H210" s="16" t="n">
        <v>0</v>
      </c>
      <c r="I210" s="16" t="n">
        <v>0</v>
      </c>
      <c r="J210" s="16" t="n">
        <v>0</v>
      </c>
      <c r="K210" s="16" t="n">
        <f aca="false">E210+F210+G210+H210+I210+J210</f>
        <v>200</v>
      </c>
    </row>
    <row r="211" customFormat="false" ht="28.5" hidden="false" customHeight="true" outlineLevel="0" collapsed="false">
      <c r="A211" s="19"/>
      <c r="B211" s="20"/>
      <c r="C211" s="21"/>
      <c r="D211" s="15" t="s">
        <v>17</v>
      </c>
      <c r="E211" s="16" t="n">
        <v>0</v>
      </c>
      <c r="F211" s="16" t="n">
        <v>0</v>
      </c>
      <c r="G211" s="16" t="n">
        <v>0</v>
      </c>
      <c r="H211" s="16" t="n">
        <v>0</v>
      </c>
      <c r="I211" s="16" t="n">
        <v>0</v>
      </c>
      <c r="J211" s="16" t="n">
        <v>0</v>
      </c>
      <c r="K211" s="16" t="n">
        <f aca="false">E211+F211+G211+H211+I211+J211</f>
        <v>0</v>
      </c>
    </row>
    <row r="212" customFormat="false" ht="12" hidden="false" customHeight="true" outlineLevel="0" collapsed="false">
      <c r="A212" s="19" t="s">
        <v>89</v>
      </c>
      <c r="B212" s="20" t="s">
        <v>90</v>
      </c>
      <c r="C212" s="21" t="s">
        <v>12</v>
      </c>
      <c r="D212" s="15" t="s">
        <v>13</v>
      </c>
      <c r="E212" s="16" t="n">
        <f aca="false">E213+E214+E215+E216</f>
        <v>200</v>
      </c>
      <c r="F212" s="16" t="n">
        <f aca="false">F213+F214+F215+F216</f>
        <v>0</v>
      </c>
      <c r="G212" s="16" t="n">
        <f aca="false">G213+G214+G215+G216</f>
        <v>0</v>
      </c>
      <c r="H212" s="16" t="n">
        <f aca="false">H213+H214+H215+H216</f>
        <v>0</v>
      </c>
      <c r="I212" s="16" t="n">
        <f aca="false">I213+I214+I215+I216</f>
        <v>0</v>
      </c>
      <c r="J212" s="16" t="n">
        <f aca="false">J213+J214+J215+J216</f>
        <v>0</v>
      </c>
      <c r="K212" s="16" t="n">
        <f aca="false">E212+F212+G212+H212+I212+J212</f>
        <v>200</v>
      </c>
    </row>
    <row r="213" customFormat="false" ht="12" hidden="false" customHeight="true" outlineLevel="0" collapsed="false">
      <c r="A213" s="19"/>
      <c r="B213" s="20"/>
      <c r="C213" s="21"/>
      <c r="D213" s="15" t="s">
        <v>14</v>
      </c>
      <c r="E213" s="16" t="n">
        <v>0</v>
      </c>
      <c r="F213" s="16" t="n">
        <v>0</v>
      </c>
      <c r="G213" s="16" t="n">
        <v>0</v>
      </c>
      <c r="H213" s="16" t="n">
        <v>0</v>
      </c>
      <c r="I213" s="16" t="n">
        <v>0</v>
      </c>
      <c r="J213" s="16" t="n">
        <v>0</v>
      </c>
      <c r="K213" s="16" t="n">
        <f aca="false">E213+F213+G213+H213+I213+J213</f>
        <v>0</v>
      </c>
    </row>
    <row r="214" customFormat="false" ht="12" hidden="false" customHeight="true" outlineLevel="0" collapsed="false">
      <c r="A214" s="19"/>
      <c r="B214" s="20"/>
      <c r="C214" s="21"/>
      <c r="D214" s="15" t="s">
        <v>15</v>
      </c>
      <c r="E214" s="16" t="n">
        <v>0</v>
      </c>
      <c r="F214" s="16" t="n">
        <v>0</v>
      </c>
      <c r="G214" s="16" t="n">
        <v>0</v>
      </c>
      <c r="H214" s="16" t="n">
        <v>0</v>
      </c>
      <c r="I214" s="16" t="n">
        <v>0</v>
      </c>
      <c r="J214" s="16" t="n">
        <v>0</v>
      </c>
      <c r="K214" s="16" t="n">
        <f aca="false">E214+F214+G214+H214+I214+J214</f>
        <v>0</v>
      </c>
    </row>
    <row r="215" customFormat="false" ht="12" hidden="false" customHeight="true" outlineLevel="0" collapsed="false">
      <c r="A215" s="19"/>
      <c r="B215" s="20"/>
      <c r="C215" s="21"/>
      <c r="D215" s="15" t="s">
        <v>16</v>
      </c>
      <c r="E215" s="16" t="n">
        <v>200</v>
      </c>
      <c r="F215" s="16" t="n">
        <v>0</v>
      </c>
      <c r="G215" s="16" t="n">
        <v>0</v>
      </c>
      <c r="H215" s="16" t="n">
        <v>0</v>
      </c>
      <c r="I215" s="16" t="n">
        <v>0</v>
      </c>
      <c r="J215" s="16" t="n">
        <v>0</v>
      </c>
      <c r="K215" s="16" t="n">
        <f aca="false">E215+F215+G215+H215+I215+J215</f>
        <v>200</v>
      </c>
    </row>
    <row r="216" customFormat="false" ht="12" hidden="false" customHeight="true" outlineLevel="0" collapsed="false">
      <c r="A216" s="19"/>
      <c r="B216" s="20"/>
      <c r="C216" s="21"/>
      <c r="D216" s="15" t="s">
        <v>17</v>
      </c>
      <c r="E216" s="16" t="n">
        <v>0</v>
      </c>
      <c r="F216" s="16" t="n">
        <v>0</v>
      </c>
      <c r="G216" s="16" t="n">
        <v>0</v>
      </c>
      <c r="H216" s="16" t="n">
        <v>0</v>
      </c>
      <c r="I216" s="16" t="n">
        <v>0</v>
      </c>
      <c r="J216" s="16" t="n">
        <v>0</v>
      </c>
      <c r="K216" s="16" t="n">
        <f aca="false">E216+F216+G216+H216+I216+J216</f>
        <v>0</v>
      </c>
    </row>
    <row r="217" customFormat="false" ht="12" hidden="false" customHeight="true" outlineLevel="0" collapsed="false">
      <c r="A217" s="19" t="s">
        <v>91</v>
      </c>
      <c r="B217" s="20" t="s">
        <v>92</v>
      </c>
      <c r="C217" s="21" t="s">
        <v>12</v>
      </c>
      <c r="D217" s="15" t="s">
        <v>13</v>
      </c>
      <c r="E217" s="16" t="n">
        <f aca="false">E218+E219+E220+E221</f>
        <v>0</v>
      </c>
      <c r="F217" s="16" t="n">
        <f aca="false">F218+F219+F220+F221</f>
        <v>200</v>
      </c>
      <c r="G217" s="16" t="n">
        <f aca="false">G218+G219+G220+G221</f>
        <v>0</v>
      </c>
      <c r="H217" s="16" t="n">
        <f aca="false">H218+H219+H220+H221</f>
        <v>0</v>
      </c>
      <c r="I217" s="16" t="n">
        <f aca="false">I218+I219+I220+I221</f>
        <v>0</v>
      </c>
      <c r="J217" s="16" t="n">
        <f aca="false">J218+J219+J220+J221</f>
        <v>0</v>
      </c>
      <c r="K217" s="16" t="n">
        <f aca="false">E217+F217+G217+H217+I217+J217</f>
        <v>200</v>
      </c>
    </row>
    <row r="218" customFormat="false" ht="12" hidden="false" customHeight="true" outlineLevel="0" collapsed="false">
      <c r="A218" s="19"/>
      <c r="B218" s="20"/>
      <c r="C218" s="21"/>
      <c r="D218" s="15" t="s">
        <v>14</v>
      </c>
      <c r="E218" s="16" t="n">
        <v>0</v>
      </c>
      <c r="F218" s="16" t="n">
        <v>0</v>
      </c>
      <c r="G218" s="16" t="n">
        <v>0</v>
      </c>
      <c r="H218" s="16" t="n">
        <v>0</v>
      </c>
      <c r="I218" s="16" t="n">
        <v>0</v>
      </c>
      <c r="J218" s="16" t="n">
        <v>0</v>
      </c>
      <c r="K218" s="16" t="n">
        <f aca="false">E218+F218+G218+H218+I218+J218</f>
        <v>0</v>
      </c>
    </row>
    <row r="219" customFormat="false" ht="12" hidden="false" customHeight="true" outlineLevel="0" collapsed="false">
      <c r="A219" s="19"/>
      <c r="B219" s="20"/>
      <c r="C219" s="21"/>
      <c r="D219" s="15" t="s">
        <v>15</v>
      </c>
      <c r="E219" s="16" t="n">
        <v>0</v>
      </c>
      <c r="F219" s="16" t="n">
        <v>0</v>
      </c>
      <c r="G219" s="16" t="n">
        <v>0</v>
      </c>
      <c r="H219" s="16" t="n">
        <v>0</v>
      </c>
      <c r="I219" s="16" t="n">
        <v>0</v>
      </c>
      <c r="J219" s="16" t="n">
        <v>0</v>
      </c>
      <c r="K219" s="16" t="n">
        <f aca="false">E219+F219+G219+H219+I219+J219</f>
        <v>0</v>
      </c>
    </row>
    <row r="220" customFormat="false" ht="12" hidden="false" customHeight="true" outlineLevel="0" collapsed="false">
      <c r="A220" s="19"/>
      <c r="B220" s="20"/>
      <c r="C220" s="21"/>
      <c r="D220" s="15" t="s">
        <v>16</v>
      </c>
      <c r="E220" s="16" t="n">
        <v>0</v>
      </c>
      <c r="F220" s="16" t="n">
        <v>200</v>
      </c>
      <c r="G220" s="16" t="n">
        <v>0</v>
      </c>
      <c r="H220" s="16" t="n">
        <v>0</v>
      </c>
      <c r="I220" s="16" t="n">
        <v>0</v>
      </c>
      <c r="J220" s="16" t="n">
        <v>0</v>
      </c>
      <c r="K220" s="16" t="n">
        <f aca="false">E220+F220+G220+H220+I220+J220</f>
        <v>200</v>
      </c>
    </row>
    <row r="221" customFormat="false" ht="12" hidden="false" customHeight="true" outlineLevel="0" collapsed="false">
      <c r="A221" s="19"/>
      <c r="B221" s="20"/>
      <c r="C221" s="21"/>
      <c r="D221" s="15" t="s">
        <v>17</v>
      </c>
      <c r="E221" s="16" t="n">
        <v>0</v>
      </c>
      <c r="F221" s="16" t="n">
        <v>0</v>
      </c>
      <c r="G221" s="16" t="n">
        <v>0</v>
      </c>
      <c r="H221" s="16" t="n">
        <v>0</v>
      </c>
      <c r="I221" s="16" t="n">
        <v>0</v>
      </c>
      <c r="J221" s="16" t="n">
        <v>0</v>
      </c>
      <c r="K221" s="16" t="n">
        <f aca="false">E221+F221+G221+H221+I221+J221</f>
        <v>0</v>
      </c>
    </row>
    <row r="222" customFormat="false" ht="12" hidden="false" customHeight="true" outlineLevel="0" collapsed="false">
      <c r="A222" s="19" t="s">
        <v>31</v>
      </c>
      <c r="B222" s="20" t="s">
        <v>32</v>
      </c>
      <c r="C222" s="21" t="s">
        <v>12</v>
      </c>
      <c r="D222" s="15" t="s">
        <v>13</v>
      </c>
      <c r="E222" s="16" t="n">
        <f aca="false">E223+E224+E225+E226</f>
        <v>88081.18</v>
      </c>
      <c r="F222" s="16" t="n">
        <f aca="false">F223+F224+F225+F226</f>
        <v>77746.69</v>
      </c>
      <c r="G222" s="16" t="n">
        <f aca="false">G223+G224+G225+G226</f>
        <v>49108.35</v>
      </c>
      <c r="H222" s="16" t="n">
        <f aca="false">H223+H224+H225+H226</f>
        <v>68189.72</v>
      </c>
      <c r="I222" s="16" t="n">
        <f aca="false">I223+I224+I225+I226</f>
        <v>70371.8</v>
      </c>
      <c r="J222" s="16" t="n">
        <f aca="false">J223+J224+J225+J226</f>
        <v>72764.44</v>
      </c>
      <c r="K222" s="16" t="n">
        <f aca="false">E222+F222+G222+H222+I222+J222</f>
        <v>426262.18</v>
      </c>
    </row>
    <row r="223" customFormat="false" ht="12" hidden="false" customHeight="true" outlineLevel="0" collapsed="false">
      <c r="A223" s="19"/>
      <c r="B223" s="20"/>
      <c r="C223" s="21"/>
      <c r="D223" s="15" t="s">
        <v>14</v>
      </c>
      <c r="E223" s="16" t="n">
        <f aca="false">E228+E233+E238+E243+E248+E253+E258+E263+E268+E273+E278</f>
        <v>0</v>
      </c>
      <c r="F223" s="16" t="n">
        <f aca="false">F228+F233+F238+F243+F248+F253+F258+F263+F268+F273+F278</f>
        <v>0</v>
      </c>
      <c r="G223" s="16" t="n">
        <f aca="false">G228+G233+G238+G243+G248+G253+G258+G263+G268+G273+G278</f>
        <v>0</v>
      </c>
      <c r="H223" s="16" t="n">
        <f aca="false">H228+H233+H238+H243+H248+H253+H258+H263+H268+H273+H278</f>
        <v>0</v>
      </c>
      <c r="I223" s="16" t="n">
        <f aca="false">I228+I233+I238+I243+I248+I253+I258+I263+I268+I273+I278</f>
        <v>0</v>
      </c>
      <c r="J223" s="16" t="n">
        <f aca="false">J228+J233+J238+J243+J248+J253+J258+J263+J268+J273+J278</f>
        <v>0</v>
      </c>
      <c r="K223" s="16" t="n">
        <f aca="false">E223+F223+G223+H223+I223+J223</f>
        <v>0</v>
      </c>
    </row>
    <row r="224" customFormat="false" ht="12" hidden="false" customHeight="true" outlineLevel="0" collapsed="false">
      <c r="A224" s="19"/>
      <c r="B224" s="20"/>
      <c r="C224" s="21"/>
      <c r="D224" s="15" t="s">
        <v>15</v>
      </c>
      <c r="E224" s="16" t="n">
        <f aca="false">E229+E234+E239+E244+E249+E254+E259+E264+E269+E274+E279</f>
        <v>0</v>
      </c>
      <c r="F224" s="16" t="n">
        <f aca="false">F229+F234+F239+F244+F249+F254+F259+F264+F269+F274+F279</f>
        <v>0</v>
      </c>
      <c r="G224" s="16" t="n">
        <f aca="false">G229+G234+G239+G244+G249+G254+G259+G264+G269+G274+G279</f>
        <v>0</v>
      </c>
      <c r="H224" s="16" t="n">
        <f aca="false">H229+H234+H239+H244+H249+H254+H259+H264+H269+H274+H279</f>
        <v>0</v>
      </c>
      <c r="I224" s="16" t="n">
        <f aca="false">I229+I234+I239+I244+I249+I254+I259+I264+I269+I274+I279</f>
        <v>0</v>
      </c>
      <c r="J224" s="16" t="n">
        <f aca="false">J229+J234+J239+J244+J249+J254+J259+J264+J269+J274+J279</f>
        <v>0</v>
      </c>
      <c r="K224" s="16" t="n">
        <f aca="false">E224+F224+G224+H224+I224+J224</f>
        <v>0</v>
      </c>
    </row>
    <row r="225" customFormat="false" ht="12" hidden="false" customHeight="true" outlineLevel="0" collapsed="false">
      <c r="A225" s="19"/>
      <c r="B225" s="20"/>
      <c r="C225" s="21"/>
      <c r="D225" s="15" t="s">
        <v>16</v>
      </c>
      <c r="E225" s="16" t="n">
        <f aca="false">E230+E235+E240+E245+E250+E255+E260+E265+E270+E275+E280</f>
        <v>88081.18</v>
      </c>
      <c r="F225" s="16" t="n">
        <f aca="false">F230+F235+F240+F245+F250+F255+F260+F265+F270+F275+F280</f>
        <v>77746.69</v>
      </c>
      <c r="G225" s="16" t="n">
        <f aca="false">G230+G235+G240+G245+G250+G255+G260+G265+G270+G275+G280</f>
        <v>49108.35</v>
      </c>
      <c r="H225" s="16" t="n">
        <f aca="false">H230+H235+H240+H245+H250+H255+H260+H265+H270+H275+H280</f>
        <v>68189.72</v>
      </c>
      <c r="I225" s="16" t="n">
        <f aca="false">I230+I235+I240+I245+I250+I255+I260+I265+I270+I275+I280</f>
        <v>70371.8</v>
      </c>
      <c r="J225" s="16" t="n">
        <f aca="false">J230+J235+J240+J245+J250+J255+J260+J265+J270+J275+J280</f>
        <v>72764.44</v>
      </c>
      <c r="K225" s="16" t="n">
        <f aca="false">E225+F225+G225+H225+I225+J225</f>
        <v>426262.18</v>
      </c>
    </row>
    <row r="226" customFormat="false" ht="12" hidden="false" customHeight="true" outlineLevel="0" collapsed="false">
      <c r="A226" s="19"/>
      <c r="B226" s="20"/>
      <c r="C226" s="21"/>
      <c r="D226" s="15" t="s">
        <v>17</v>
      </c>
      <c r="E226" s="16" t="n">
        <f aca="false">E231+E236+E241+E246+E251+E256+E261+E266+E271+E276+E281</f>
        <v>0</v>
      </c>
      <c r="F226" s="16" t="n">
        <f aca="false">F231+F236+F241+F246+F251+F256+F261+F266+F271+F276+F281</f>
        <v>0</v>
      </c>
      <c r="G226" s="16" t="n">
        <f aca="false">G231+G236+G241+G246+G251+G256+G261+G266+G271+G276+G281</f>
        <v>0</v>
      </c>
      <c r="H226" s="16" t="n">
        <f aca="false">H231+H236+H241+H246+H251+H256+H261+H266+H271+H276+H281</f>
        <v>0</v>
      </c>
      <c r="I226" s="16" t="n">
        <f aca="false">I231+I236+I241+I246+I251+I256+I261+I266+I271+I276+I281</f>
        <v>0</v>
      </c>
      <c r="J226" s="16" t="n">
        <f aca="false">J231+J236+J241+J246+J251+J256+J261+J266+J271+J276+J281</f>
        <v>0</v>
      </c>
      <c r="K226" s="16" t="n">
        <f aca="false">E226+F226+G226+H226+I226+J226</f>
        <v>0</v>
      </c>
    </row>
    <row r="227" customFormat="false" ht="12" hidden="false" customHeight="true" outlineLevel="0" collapsed="false">
      <c r="A227" s="19" t="s">
        <v>93</v>
      </c>
      <c r="B227" s="20" t="s">
        <v>76</v>
      </c>
      <c r="C227" s="21" t="s">
        <v>12</v>
      </c>
      <c r="D227" s="15" t="s">
        <v>13</v>
      </c>
      <c r="E227" s="16" t="n">
        <f aca="false">E228+E229+E230+E231</f>
        <v>181.08</v>
      </c>
      <c r="F227" s="16" t="n">
        <f aca="false">F228+F229+F230+F231</f>
        <v>445.78</v>
      </c>
      <c r="G227" s="16" t="n">
        <f aca="false">G228+G229+G230+G231</f>
        <v>0</v>
      </c>
      <c r="H227" s="16" t="n">
        <f aca="false">H228+H229+H230+H231</f>
        <v>0</v>
      </c>
      <c r="I227" s="16" t="n">
        <f aca="false">I228+I229+I230+I231</f>
        <v>0</v>
      </c>
      <c r="J227" s="16" t="n">
        <f aca="false">J228+J229+J230+J231</f>
        <v>0</v>
      </c>
      <c r="K227" s="16" t="n">
        <f aca="false">E227+F227+G227+H227+I227+J227</f>
        <v>626.86</v>
      </c>
    </row>
    <row r="228" customFormat="false" ht="12" hidden="false" customHeight="true" outlineLevel="0" collapsed="false">
      <c r="A228" s="19"/>
      <c r="B228" s="20"/>
      <c r="C228" s="21"/>
      <c r="D228" s="15" t="s">
        <v>14</v>
      </c>
      <c r="E228" s="16" t="n">
        <v>0</v>
      </c>
      <c r="F228" s="16" t="n">
        <v>0</v>
      </c>
      <c r="G228" s="16" t="n">
        <v>0</v>
      </c>
      <c r="H228" s="16" t="n">
        <v>0</v>
      </c>
      <c r="I228" s="16" t="n">
        <v>0</v>
      </c>
      <c r="J228" s="16" t="n">
        <v>0</v>
      </c>
      <c r="K228" s="16" t="n">
        <f aca="false">E228+F228+G228+H228+I228+J228</f>
        <v>0</v>
      </c>
    </row>
    <row r="229" customFormat="false" ht="12" hidden="false" customHeight="true" outlineLevel="0" collapsed="false">
      <c r="A229" s="19"/>
      <c r="B229" s="20"/>
      <c r="C229" s="21"/>
      <c r="D229" s="15" t="s">
        <v>15</v>
      </c>
      <c r="E229" s="16" t="n">
        <v>0</v>
      </c>
      <c r="F229" s="16" t="n">
        <v>0</v>
      </c>
      <c r="G229" s="16" t="n">
        <v>0</v>
      </c>
      <c r="H229" s="16" t="n">
        <v>0</v>
      </c>
      <c r="I229" s="16" t="n">
        <v>0</v>
      </c>
      <c r="J229" s="16" t="n">
        <v>0</v>
      </c>
      <c r="K229" s="16" t="n">
        <f aca="false">E229+F229+G229+H229+I229+J229</f>
        <v>0</v>
      </c>
    </row>
    <row r="230" customFormat="false" ht="12" hidden="false" customHeight="true" outlineLevel="0" collapsed="false">
      <c r="A230" s="19"/>
      <c r="B230" s="20"/>
      <c r="C230" s="21"/>
      <c r="D230" s="15" t="s">
        <v>16</v>
      </c>
      <c r="E230" s="16" t="n">
        <v>181.08</v>
      </c>
      <c r="F230" s="16" t="n">
        <v>445.78</v>
      </c>
      <c r="G230" s="16" t="n">
        <v>0</v>
      </c>
      <c r="H230" s="16" t="n">
        <v>0</v>
      </c>
      <c r="I230" s="16" t="n">
        <v>0</v>
      </c>
      <c r="J230" s="16" t="n">
        <v>0</v>
      </c>
      <c r="K230" s="16" t="n">
        <f aca="false">E230+F230+G230+H230+I230+J230</f>
        <v>626.86</v>
      </c>
    </row>
    <row r="231" customFormat="false" ht="12" hidden="false" customHeight="true" outlineLevel="0" collapsed="false">
      <c r="A231" s="19"/>
      <c r="B231" s="20"/>
      <c r="C231" s="21"/>
      <c r="D231" s="15" t="s">
        <v>17</v>
      </c>
      <c r="E231" s="16" t="n">
        <v>0</v>
      </c>
      <c r="F231" s="16" t="n">
        <v>0</v>
      </c>
      <c r="G231" s="16" t="n">
        <v>0</v>
      </c>
      <c r="H231" s="16" t="n">
        <v>0</v>
      </c>
      <c r="I231" s="16" t="n">
        <v>0</v>
      </c>
      <c r="J231" s="16" t="n">
        <v>0</v>
      </c>
      <c r="K231" s="16" t="n">
        <f aca="false">E231+F231+G231+H231+I231+J231</f>
        <v>0</v>
      </c>
    </row>
    <row r="232" customFormat="false" ht="12" hidden="false" customHeight="true" outlineLevel="0" collapsed="false">
      <c r="A232" s="19" t="s">
        <v>94</v>
      </c>
      <c r="B232" s="20" t="s">
        <v>78</v>
      </c>
      <c r="C232" s="21" t="s">
        <v>12</v>
      </c>
      <c r="D232" s="15" t="s">
        <v>13</v>
      </c>
      <c r="E232" s="16" t="n">
        <f aca="false">E233+E234+E235+E236</f>
        <v>341.05</v>
      </c>
      <c r="F232" s="16" t="n">
        <f aca="false">F233+F234+F235+F236</f>
        <v>0</v>
      </c>
      <c r="G232" s="16" t="n">
        <f aca="false">G233+G234+G235+G236</f>
        <v>0</v>
      </c>
      <c r="H232" s="16" t="n">
        <f aca="false">H233+H234+H235+H236</f>
        <v>0</v>
      </c>
      <c r="I232" s="16" t="n">
        <f aca="false">I233+I234+I235+I236</f>
        <v>0</v>
      </c>
      <c r="J232" s="16" t="n">
        <f aca="false">J233+J234+J235+J236</f>
        <v>0</v>
      </c>
      <c r="K232" s="16" t="n">
        <f aca="false">E232+F232+G232+H232+I232+J232</f>
        <v>341.05</v>
      </c>
    </row>
    <row r="233" customFormat="false" ht="12" hidden="false" customHeight="true" outlineLevel="0" collapsed="false">
      <c r="A233" s="19"/>
      <c r="B233" s="20"/>
      <c r="C233" s="21"/>
      <c r="D233" s="15" t="s">
        <v>14</v>
      </c>
      <c r="E233" s="16" t="n">
        <v>0</v>
      </c>
      <c r="F233" s="16" t="n">
        <v>0</v>
      </c>
      <c r="G233" s="16" t="n">
        <v>0</v>
      </c>
      <c r="H233" s="16" t="n">
        <v>0</v>
      </c>
      <c r="I233" s="16" t="n">
        <v>0</v>
      </c>
      <c r="J233" s="16" t="n">
        <v>0</v>
      </c>
      <c r="K233" s="16" t="n">
        <f aca="false">E233+F233+G233+H233+I233+J233</f>
        <v>0</v>
      </c>
    </row>
    <row r="234" customFormat="false" ht="12" hidden="false" customHeight="true" outlineLevel="0" collapsed="false">
      <c r="A234" s="19"/>
      <c r="B234" s="20"/>
      <c r="C234" s="21"/>
      <c r="D234" s="15" t="s">
        <v>15</v>
      </c>
      <c r="E234" s="16" t="n">
        <v>0</v>
      </c>
      <c r="F234" s="16" t="n">
        <v>0</v>
      </c>
      <c r="G234" s="16" t="n">
        <v>0</v>
      </c>
      <c r="H234" s="16" t="n">
        <v>0</v>
      </c>
      <c r="I234" s="16" t="n">
        <v>0</v>
      </c>
      <c r="J234" s="16" t="n">
        <v>0</v>
      </c>
      <c r="K234" s="16" t="n">
        <f aca="false">E234+F234+G234+H234+I234+J234</f>
        <v>0</v>
      </c>
    </row>
    <row r="235" customFormat="false" ht="12" hidden="false" customHeight="true" outlineLevel="0" collapsed="false">
      <c r="A235" s="19"/>
      <c r="B235" s="20"/>
      <c r="C235" s="21"/>
      <c r="D235" s="15" t="s">
        <v>16</v>
      </c>
      <c r="E235" s="16" t="n">
        <v>341.05</v>
      </c>
      <c r="F235" s="16" t="n">
        <v>0</v>
      </c>
      <c r="G235" s="16" t="n">
        <v>0</v>
      </c>
      <c r="H235" s="16" t="n">
        <v>0</v>
      </c>
      <c r="I235" s="16" t="n">
        <v>0</v>
      </c>
      <c r="J235" s="16" t="n">
        <v>0</v>
      </c>
      <c r="K235" s="16" t="n">
        <f aca="false">E235+F235+G235+H235+I235+J235</f>
        <v>341.05</v>
      </c>
    </row>
    <row r="236" customFormat="false" ht="12" hidden="false" customHeight="true" outlineLevel="0" collapsed="false">
      <c r="A236" s="19"/>
      <c r="B236" s="20"/>
      <c r="C236" s="21"/>
      <c r="D236" s="15" t="s">
        <v>17</v>
      </c>
      <c r="E236" s="16" t="n">
        <v>0</v>
      </c>
      <c r="F236" s="16" t="n">
        <v>0</v>
      </c>
      <c r="G236" s="16" t="n">
        <v>0</v>
      </c>
      <c r="H236" s="16" t="n">
        <v>0</v>
      </c>
      <c r="I236" s="16" t="n">
        <v>0</v>
      </c>
      <c r="J236" s="16" t="n">
        <v>0</v>
      </c>
      <c r="K236" s="16" t="n">
        <f aca="false">E236+F236+G236+H236+I236+J236</f>
        <v>0</v>
      </c>
    </row>
    <row r="237" customFormat="false" ht="12" hidden="false" customHeight="true" outlineLevel="0" collapsed="false">
      <c r="A237" s="19" t="s">
        <v>95</v>
      </c>
      <c r="B237" s="20" t="s">
        <v>80</v>
      </c>
      <c r="C237" s="21" t="s">
        <v>12</v>
      </c>
      <c r="D237" s="15" t="s">
        <v>13</v>
      </c>
      <c r="E237" s="16" t="n">
        <f aca="false">E238+E239+E240+E241</f>
        <v>18541.4</v>
      </c>
      <c r="F237" s="16" t="n">
        <f aca="false">F238+F239+F240+F241</f>
        <v>48.12</v>
      </c>
      <c r="G237" s="16" t="n">
        <f aca="false">G238+G239+G240+G241</f>
        <v>0</v>
      </c>
      <c r="H237" s="16" t="n">
        <f aca="false">H238+H239+H240+H241</f>
        <v>0</v>
      </c>
      <c r="I237" s="16" t="n">
        <f aca="false">I238+I239+I240+I241</f>
        <v>0</v>
      </c>
      <c r="J237" s="16" t="n">
        <f aca="false">J238+J239+J240+J241</f>
        <v>0</v>
      </c>
      <c r="K237" s="16" t="n">
        <f aca="false">E237+F237+G237+H237+I237+J237</f>
        <v>18589.52</v>
      </c>
    </row>
    <row r="238" customFormat="false" ht="12" hidden="false" customHeight="true" outlineLevel="0" collapsed="false">
      <c r="A238" s="19"/>
      <c r="B238" s="20"/>
      <c r="C238" s="21"/>
      <c r="D238" s="15" t="s">
        <v>14</v>
      </c>
      <c r="E238" s="16" t="n">
        <v>0</v>
      </c>
      <c r="F238" s="16" t="n">
        <v>0</v>
      </c>
      <c r="G238" s="16" t="n">
        <v>0</v>
      </c>
      <c r="H238" s="16" t="n">
        <v>0</v>
      </c>
      <c r="I238" s="16" t="n">
        <v>0</v>
      </c>
      <c r="J238" s="16" t="n">
        <v>0</v>
      </c>
      <c r="K238" s="16" t="n">
        <f aca="false">E238+F238+G238+H238+I238+J238</f>
        <v>0</v>
      </c>
    </row>
    <row r="239" customFormat="false" ht="12" hidden="false" customHeight="true" outlineLevel="0" collapsed="false">
      <c r="A239" s="19"/>
      <c r="B239" s="20"/>
      <c r="C239" s="21"/>
      <c r="D239" s="15" t="s">
        <v>15</v>
      </c>
      <c r="E239" s="16" t="n">
        <v>0</v>
      </c>
      <c r="F239" s="16" t="n">
        <v>0</v>
      </c>
      <c r="G239" s="16" t="n">
        <v>0</v>
      </c>
      <c r="H239" s="16" t="n">
        <v>0</v>
      </c>
      <c r="I239" s="16" t="n">
        <v>0</v>
      </c>
      <c r="J239" s="16" t="n">
        <v>0</v>
      </c>
      <c r="K239" s="16" t="n">
        <f aca="false">E239+F239+G239+H239+I239+J239</f>
        <v>0</v>
      </c>
    </row>
    <row r="240" customFormat="false" ht="12" hidden="false" customHeight="true" outlineLevel="0" collapsed="false">
      <c r="A240" s="19"/>
      <c r="B240" s="20"/>
      <c r="C240" s="21"/>
      <c r="D240" s="15" t="s">
        <v>16</v>
      </c>
      <c r="E240" s="16" t="n">
        <v>18541.4</v>
      </c>
      <c r="F240" s="16" t="n">
        <v>48.12</v>
      </c>
      <c r="G240" s="16" t="n">
        <v>0</v>
      </c>
      <c r="H240" s="16" t="n">
        <v>0</v>
      </c>
      <c r="I240" s="16" t="n">
        <v>0</v>
      </c>
      <c r="J240" s="16" t="n">
        <v>0</v>
      </c>
      <c r="K240" s="16" t="n">
        <f aca="false">E240+F240+G240+H240+I240+J240</f>
        <v>18589.52</v>
      </c>
    </row>
    <row r="241" customFormat="false" ht="12" hidden="false" customHeight="true" outlineLevel="0" collapsed="false">
      <c r="A241" s="19"/>
      <c r="B241" s="20"/>
      <c r="C241" s="21"/>
      <c r="D241" s="15" t="s">
        <v>17</v>
      </c>
      <c r="E241" s="16" t="n">
        <v>0</v>
      </c>
      <c r="F241" s="16" t="n">
        <v>0</v>
      </c>
      <c r="G241" s="16" t="n">
        <v>0</v>
      </c>
      <c r="H241" s="16" t="n">
        <v>0</v>
      </c>
      <c r="I241" s="16" t="n">
        <v>0</v>
      </c>
      <c r="J241" s="16" t="n">
        <v>0</v>
      </c>
      <c r="K241" s="16" t="n">
        <f aca="false">E241+F241+G241+H241+I241+J241</f>
        <v>0</v>
      </c>
    </row>
    <row r="242" customFormat="false" ht="12" hidden="false" customHeight="true" outlineLevel="0" collapsed="false">
      <c r="A242" s="19" t="s">
        <v>96</v>
      </c>
      <c r="B242" s="20" t="s">
        <v>97</v>
      </c>
      <c r="C242" s="21" t="s">
        <v>12</v>
      </c>
      <c r="D242" s="15" t="s">
        <v>13</v>
      </c>
      <c r="E242" s="16" t="n">
        <f aca="false">E243+E244+E245+E246</f>
        <v>10335</v>
      </c>
      <c r="F242" s="16" t="n">
        <f aca="false">F243+F244+F245+F246</f>
        <v>1314.55</v>
      </c>
      <c r="G242" s="16" t="n">
        <f aca="false">G243+G244+G245+G246</f>
        <v>3215.45</v>
      </c>
      <c r="H242" s="16" t="n">
        <f aca="false">H243+H244+H245+H246</f>
        <v>4464.84</v>
      </c>
      <c r="I242" s="16" t="n">
        <f aca="false">I243+I244+I245+I246</f>
        <v>4607.72</v>
      </c>
      <c r="J242" s="16" t="n">
        <f aca="false">J243+J244+J245+J246</f>
        <v>4764.38</v>
      </c>
      <c r="K242" s="16" t="n">
        <f aca="false">E242+F242+G242+H242+I242+J242</f>
        <v>28701.94</v>
      </c>
    </row>
    <row r="243" customFormat="false" ht="12" hidden="false" customHeight="true" outlineLevel="0" collapsed="false">
      <c r="A243" s="19"/>
      <c r="B243" s="20"/>
      <c r="C243" s="21"/>
      <c r="D243" s="15" t="s">
        <v>14</v>
      </c>
      <c r="E243" s="16" t="n">
        <v>0</v>
      </c>
      <c r="F243" s="16" t="n">
        <v>0</v>
      </c>
      <c r="G243" s="16" t="n">
        <v>0</v>
      </c>
      <c r="H243" s="16" t="n">
        <v>0</v>
      </c>
      <c r="I243" s="16" t="n">
        <v>0</v>
      </c>
      <c r="J243" s="16" t="n">
        <v>0</v>
      </c>
      <c r="K243" s="16" t="n">
        <f aca="false">E243+F243+G243+H243+I243+J243</f>
        <v>0</v>
      </c>
    </row>
    <row r="244" customFormat="false" ht="12" hidden="false" customHeight="true" outlineLevel="0" collapsed="false">
      <c r="A244" s="19"/>
      <c r="B244" s="20"/>
      <c r="C244" s="21"/>
      <c r="D244" s="15" t="s">
        <v>15</v>
      </c>
      <c r="E244" s="16" t="n">
        <v>0</v>
      </c>
      <c r="F244" s="16" t="n">
        <v>0</v>
      </c>
      <c r="G244" s="16" t="n">
        <v>0</v>
      </c>
      <c r="H244" s="16" t="n">
        <v>0</v>
      </c>
      <c r="I244" s="16" t="n">
        <v>0</v>
      </c>
      <c r="J244" s="16" t="n">
        <v>0</v>
      </c>
      <c r="K244" s="16" t="n">
        <f aca="false">E244+F244+G244+H244+I244+J244</f>
        <v>0</v>
      </c>
    </row>
    <row r="245" customFormat="false" ht="12" hidden="false" customHeight="true" outlineLevel="0" collapsed="false">
      <c r="A245" s="19"/>
      <c r="B245" s="20"/>
      <c r="C245" s="21"/>
      <c r="D245" s="15" t="s">
        <v>16</v>
      </c>
      <c r="E245" s="16" t="n">
        <v>10335</v>
      </c>
      <c r="F245" s="16" t="n">
        <v>1314.55</v>
      </c>
      <c r="G245" s="16" t="n">
        <v>3215.45</v>
      </c>
      <c r="H245" s="16" t="n">
        <v>4464.84</v>
      </c>
      <c r="I245" s="16" t="n">
        <v>4607.72</v>
      </c>
      <c r="J245" s="16" t="n">
        <v>4764.38</v>
      </c>
      <c r="K245" s="16" t="n">
        <f aca="false">E245+F245+G245+H245+I245+J245</f>
        <v>28701.94</v>
      </c>
    </row>
    <row r="246" customFormat="false" ht="12" hidden="false" customHeight="true" outlineLevel="0" collapsed="false">
      <c r="A246" s="19"/>
      <c r="B246" s="20"/>
      <c r="C246" s="21"/>
      <c r="D246" s="15" t="s">
        <v>17</v>
      </c>
      <c r="E246" s="16" t="n">
        <v>0</v>
      </c>
      <c r="F246" s="16" t="n">
        <v>0</v>
      </c>
      <c r="G246" s="16" t="n">
        <v>0</v>
      </c>
      <c r="H246" s="16" t="n">
        <v>0</v>
      </c>
      <c r="I246" s="16" t="n">
        <v>0</v>
      </c>
      <c r="J246" s="16" t="n">
        <v>0</v>
      </c>
      <c r="K246" s="16" t="n">
        <f aca="false">E246+F246+G246+H246+I246+J246</f>
        <v>0</v>
      </c>
    </row>
    <row r="247" customFormat="false" ht="12" hidden="false" customHeight="true" outlineLevel="0" collapsed="false">
      <c r="A247" s="19" t="s">
        <v>98</v>
      </c>
      <c r="B247" s="20" t="s">
        <v>99</v>
      </c>
      <c r="C247" s="21" t="s">
        <v>12</v>
      </c>
      <c r="D247" s="15" t="s">
        <v>13</v>
      </c>
      <c r="E247" s="16" t="n">
        <f aca="false">E248+E249+E250+E251</f>
        <v>15000</v>
      </c>
      <c r="F247" s="16" t="n">
        <f aca="false">F248+F249+F250+F251</f>
        <v>1314.54</v>
      </c>
      <c r="G247" s="16" t="n">
        <f aca="false">G248+G249+G250+G251</f>
        <v>3215.46</v>
      </c>
      <c r="H247" s="16" t="n">
        <f aca="false">H248+H249+H250+H251</f>
        <v>4464.84</v>
      </c>
      <c r="I247" s="16" t="n">
        <f aca="false">I248+I249+I250+I251</f>
        <v>4607.72</v>
      </c>
      <c r="J247" s="16" t="n">
        <f aca="false">J248+J249+J250+J251</f>
        <v>4764.38</v>
      </c>
      <c r="K247" s="16" t="n">
        <f aca="false">E247+F247+G247+H247+I247+J247</f>
        <v>33366.94</v>
      </c>
    </row>
    <row r="248" customFormat="false" ht="12" hidden="false" customHeight="true" outlineLevel="0" collapsed="false">
      <c r="A248" s="19"/>
      <c r="B248" s="20"/>
      <c r="C248" s="21"/>
      <c r="D248" s="15" t="s">
        <v>14</v>
      </c>
      <c r="E248" s="16" t="n">
        <v>0</v>
      </c>
      <c r="F248" s="16" t="n">
        <v>0</v>
      </c>
      <c r="G248" s="16" t="n">
        <v>0</v>
      </c>
      <c r="H248" s="16" t="n">
        <v>0</v>
      </c>
      <c r="I248" s="16" t="n">
        <v>0</v>
      </c>
      <c r="J248" s="16" t="n">
        <v>0</v>
      </c>
      <c r="K248" s="16" t="n">
        <f aca="false">E248+F248+G248+H248+I248+J248</f>
        <v>0</v>
      </c>
    </row>
    <row r="249" customFormat="false" ht="12" hidden="false" customHeight="true" outlineLevel="0" collapsed="false">
      <c r="A249" s="19"/>
      <c r="B249" s="20"/>
      <c r="C249" s="21"/>
      <c r="D249" s="15" t="s">
        <v>15</v>
      </c>
      <c r="E249" s="16" t="n">
        <v>0</v>
      </c>
      <c r="F249" s="16" t="n">
        <v>0</v>
      </c>
      <c r="G249" s="16" t="n">
        <v>0</v>
      </c>
      <c r="H249" s="16" t="n">
        <v>0</v>
      </c>
      <c r="I249" s="16" t="n">
        <v>0</v>
      </c>
      <c r="J249" s="16" t="n">
        <v>0</v>
      </c>
      <c r="K249" s="16" t="n">
        <f aca="false">E249+F249+G249+H249+I249+J249</f>
        <v>0</v>
      </c>
    </row>
    <row r="250" customFormat="false" ht="12" hidden="false" customHeight="true" outlineLevel="0" collapsed="false">
      <c r="A250" s="19"/>
      <c r="B250" s="20"/>
      <c r="C250" s="21"/>
      <c r="D250" s="15" t="s">
        <v>16</v>
      </c>
      <c r="E250" s="16" t="n">
        <v>15000</v>
      </c>
      <c r="F250" s="16" t="n">
        <v>1314.54</v>
      </c>
      <c r="G250" s="16" t="n">
        <v>3215.46</v>
      </c>
      <c r="H250" s="16" t="n">
        <v>4464.84</v>
      </c>
      <c r="I250" s="16" t="n">
        <v>4607.72</v>
      </c>
      <c r="J250" s="16" t="n">
        <v>4764.38</v>
      </c>
      <c r="K250" s="16" t="n">
        <f aca="false">E250+F250+G250+H250+I250+J250</f>
        <v>33366.94</v>
      </c>
    </row>
    <row r="251" customFormat="false" ht="12" hidden="false" customHeight="true" outlineLevel="0" collapsed="false">
      <c r="A251" s="19"/>
      <c r="B251" s="20"/>
      <c r="C251" s="21"/>
      <c r="D251" s="15" t="s">
        <v>17</v>
      </c>
      <c r="E251" s="16" t="n">
        <v>0</v>
      </c>
      <c r="F251" s="16" t="n">
        <v>0</v>
      </c>
      <c r="G251" s="16" t="n">
        <v>0</v>
      </c>
      <c r="H251" s="16" t="n">
        <v>0</v>
      </c>
      <c r="I251" s="16" t="n">
        <v>0</v>
      </c>
      <c r="J251" s="16" t="n">
        <v>0</v>
      </c>
      <c r="K251" s="16" t="n">
        <f aca="false">E251+F251+G251+H251+I251+J251</f>
        <v>0</v>
      </c>
    </row>
    <row r="252" customFormat="false" ht="12" hidden="false" customHeight="true" outlineLevel="0" collapsed="false">
      <c r="A252" s="19" t="s">
        <v>100</v>
      </c>
      <c r="B252" s="20" t="s">
        <v>101</v>
      </c>
      <c r="C252" s="21" t="s">
        <v>12</v>
      </c>
      <c r="D252" s="15" t="s">
        <v>13</v>
      </c>
      <c r="E252" s="16" t="n">
        <f aca="false">E253+E254+E255+E256</f>
        <v>0</v>
      </c>
      <c r="F252" s="16" t="n">
        <f aca="false">F253+F254+F255+F256</f>
        <v>0</v>
      </c>
      <c r="G252" s="16" t="n">
        <f aca="false">G253+G254+G255+G256</f>
        <v>13000</v>
      </c>
      <c r="H252" s="16" t="n">
        <f aca="false">H253+H254+H255+H256</f>
        <v>18051.24</v>
      </c>
      <c r="I252" s="16" t="n">
        <f aca="false">I253+I254+I255+I256</f>
        <v>18628.88</v>
      </c>
      <c r="J252" s="16" t="n">
        <f aca="false">J253+J254+J255+J256</f>
        <v>19262.26</v>
      </c>
      <c r="K252" s="16" t="n">
        <f aca="false">E252+F252+G252+H252+I252+J252</f>
        <v>68942.38</v>
      </c>
    </row>
    <row r="253" customFormat="false" ht="12" hidden="false" customHeight="true" outlineLevel="0" collapsed="false">
      <c r="A253" s="19"/>
      <c r="B253" s="20"/>
      <c r="C253" s="21"/>
      <c r="D253" s="15" t="s">
        <v>14</v>
      </c>
      <c r="E253" s="16" t="n">
        <v>0</v>
      </c>
      <c r="F253" s="16" t="n">
        <v>0</v>
      </c>
      <c r="G253" s="16" t="n">
        <v>0</v>
      </c>
      <c r="H253" s="16" t="n">
        <v>0</v>
      </c>
      <c r="I253" s="16" t="n">
        <v>0</v>
      </c>
      <c r="J253" s="16" t="n">
        <v>0</v>
      </c>
      <c r="K253" s="16" t="n">
        <f aca="false">E253+F253+G253+H253+I253+J253</f>
        <v>0</v>
      </c>
    </row>
    <row r="254" customFormat="false" ht="12" hidden="false" customHeight="true" outlineLevel="0" collapsed="false">
      <c r="A254" s="19"/>
      <c r="B254" s="20"/>
      <c r="C254" s="21"/>
      <c r="D254" s="15" t="s">
        <v>15</v>
      </c>
      <c r="E254" s="16" t="n">
        <v>0</v>
      </c>
      <c r="F254" s="16" t="n">
        <v>0</v>
      </c>
      <c r="G254" s="16" t="n">
        <v>0</v>
      </c>
      <c r="H254" s="16" t="n">
        <v>0</v>
      </c>
      <c r="I254" s="16" t="n">
        <v>0</v>
      </c>
      <c r="J254" s="16" t="n">
        <v>0</v>
      </c>
      <c r="K254" s="16" t="n">
        <f aca="false">E254+F254+G254+H254+I254+J254</f>
        <v>0</v>
      </c>
    </row>
    <row r="255" customFormat="false" ht="12" hidden="false" customHeight="true" outlineLevel="0" collapsed="false">
      <c r="A255" s="19"/>
      <c r="B255" s="20"/>
      <c r="C255" s="21"/>
      <c r="D255" s="15" t="s">
        <v>16</v>
      </c>
      <c r="E255" s="16" t="n">
        <v>0</v>
      </c>
      <c r="F255" s="16" t="n">
        <v>0</v>
      </c>
      <c r="G255" s="16" t="n">
        <v>13000</v>
      </c>
      <c r="H255" s="16" t="n">
        <v>18051.24</v>
      </c>
      <c r="I255" s="16" t="n">
        <v>18628.88</v>
      </c>
      <c r="J255" s="16" t="n">
        <v>19262.26</v>
      </c>
      <c r="K255" s="16" t="n">
        <f aca="false">E255+F255+G255+H255+I255+J255</f>
        <v>68942.38</v>
      </c>
    </row>
    <row r="256" customFormat="false" ht="12" hidden="false" customHeight="true" outlineLevel="0" collapsed="false">
      <c r="A256" s="19"/>
      <c r="B256" s="20"/>
      <c r="C256" s="21"/>
      <c r="D256" s="15" t="s">
        <v>17</v>
      </c>
      <c r="E256" s="16" t="n">
        <v>0</v>
      </c>
      <c r="F256" s="16" t="n">
        <v>0</v>
      </c>
      <c r="G256" s="16" t="n">
        <v>0</v>
      </c>
      <c r="H256" s="16" t="n">
        <v>0</v>
      </c>
      <c r="I256" s="16" t="n">
        <v>0</v>
      </c>
      <c r="J256" s="16" t="n">
        <v>0</v>
      </c>
      <c r="K256" s="16" t="n">
        <f aca="false">E256+F256+G256+H256+I256+J256</f>
        <v>0</v>
      </c>
    </row>
    <row r="257" customFormat="false" ht="12" hidden="false" customHeight="true" outlineLevel="0" collapsed="false">
      <c r="A257" s="19" t="s">
        <v>102</v>
      </c>
      <c r="B257" s="20" t="s">
        <v>103</v>
      </c>
      <c r="C257" s="21" t="s">
        <v>12</v>
      </c>
      <c r="D257" s="15" t="s">
        <v>13</v>
      </c>
      <c r="E257" s="16" t="n">
        <f aca="false">E258+E259+E260+E261</f>
        <v>0</v>
      </c>
      <c r="F257" s="16" t="n">
        <f aca="false">F258+F259+F260+F261</f>
        <v>15000</v>
      </c>
      <c r="G257" s="16" t="n">
        <f aca="false">G258+G259+G260+G261</f>
        <v>1363.44</v>
      </c>
      <c r="H257" s="16" t="n">
        <f aca="false">H258+H259+H260+H261</f>
        <v>1893.21</v>
      </c>
      <c r="I257" s="16" t="n">
        <f aca="false">I258+I259+I260+I261</f>
        <v>1953.79</v>
      </c>
      <c r="J257" s="16" t="n">
        <f aca="false">J258+J259+J260+J261</f>
        <v>2020.23</v>
      </c>
      <c r="K257" s="16" t="n">
        <f aca="false">E257+F257+G257+H257+I257+J257</f>
        <v>22230.67</v>
      </c>
    </row>
    <row r="258" customFormat="false" ht="12" hidden="false" customHeight="true" outlineLevel="0" collapsed="false">
      <c r="A258" s="19"/>
      <c r="B258" s="20"/>
      <c r="C258" s="21"/>
      <c r="D258" s="15" t="s">
        <v>14</v>
      </c>
      <c r="E258" s="16" t="n">
        <v>0</v>
      </c>
      <c r="F258" s="16" t="n">
        <v>0</v>
      </c>
      <c r="G258" s="16" t="n">
        <v>0</v>
      </c>
      <c r="H258" s="16" t="n">
        <v>0</v>
      </c>
      <c r="I258" s="16" t="n">
        <v>0</v>
      </c>
      <c r="J258" s="16" t="n">
        <v>0</v>
      </c>
      <c r="K258" s="16" t="n">
        <f aca="false">E258+F258+G258+H258+I258+J258</f>
        <v>0</v>
      </c>
    </row>
    <row r="259" customFormat="false" ht="12" hidden="false" customHeight="true" outlineLevel="0" collapsed="false">
      <c r="A259" s="19"/>
      <c r="B259" s="20"/>
      <c r="C259" s="21"/>
      <c r="D259" s="15" t="s">
        <v>15</v>
      </c>
      <c r="E259" s="16" t="n">
        <v>0</v>
      </c>
      <c r="F259" s="16" t="n">
        <v>0</v>
      </c>
      <c r="G259" s="16" t="n">
        <v>0</v>
      </c>
      <c r="H259" s="16" t="n">
        <v>0</v>
      </c>
      <c r="I259" s="16" t="n">
        <v>0</v>
      </c>
      <c r="J259" s="16" t="n">
        <v>0</v>
      </c>
      <c r="K259" s="16" t="n">
        <f aca="false">E259+F259+G259+H259+I259+J259</f>
        <v>0</v>
      </c>
    </row>
    <row r="260" customFormat="false" ht="12" hidden="false" customHeight="true" outlineLevel="0" collapsed="false">
      <c r="A260" s="19"/>
      <c r="B260" s="20"/>
      <c r="C260" s="21"/>
      <c r="D260" s="15" t="s">
        <v>16</v>
      </c>
      <c r="E260" s="16" t="n">
        <v>0</v>
      </c>
      <c r="F260" s="16" t="n">
        <v>15000</v>
      </c>
      <c r="G260" s="16" t="n">
        <v>1363.44</v>
      </c>
      <c r="H260" s="16" t="n">
        <v>1893.21</v>
      </c>
      <c r="I260" s="16" t="n">
        <v>1953.79</v>
      </c>
      <c r="J260" s="16" t="n">
        <v>2020.23</v>
      </c>
      <c r="K260" s="16" t="n">
        <f aca="false">E260+F260+G260+H260+I260+J260</f>
        <v>22230.67</v>
      </c>
    </row>
    <row r="261" customFormat="false" ht="12" hidden="false" customHeight="true" outlineLevel="0" collapsed="false">
      <c r="A261" s="19"/>
      <c r="B261" s="20"/>
      <c r="C261" s="21"/>
      <c r="D261" s="15" t="s">
        <v>17</v>
      </c>
      <c r="E261" s="16" t="n">
        <v>0</v>
      </c>
      <c r="F261" s="16" t="n">
        <v>0</v>
      </c>
      <c r="G261" s="16" t="n">
        <v>0</v>
      </c>
      <c r="H261" s="16" t="n">
        <v>0</v>
      </c>
      <c r="I261" s="16" t="n">
        <v>0</v>
      </c>
      <c r="J261" s="16" t="n">
        <v>0</v>
      </c>
      <c r="K261" s="16" t="n">
        <f aca="false">E261+F261+G261+H261+I261+J261</f>
        <v>0</v>
      </c>
    </row>
    <row r="262" customFormat="false" ht="12" hidden="false" customHeight="true" outlineLevel="0" collapsed="false">
      <c r="A262" s="19" t="s">
        <v>104</v>
      </c>
      <c r="B262" s="20" t="s">
        <v>82</v>
      </c>
      <c r="C262" s="21" t="s">
        <v>12</v>
      </c>
      <c r="D262" s="15" t="s">
        <v>13</v>
      </c>
      <c r="E262" s="16" t="n">
        <f aca="false">E263+E264+E265+E266</f>
        <v>24434.24</v>
      </c>
      <c r="F262" s="16" t="n">
        <f aca="false">F263+F264+F265+F266</f>
        <v>15523.86</v>
      </c>
      <c r="G262" s="16" t="n">
        <f aca="false">G263+G264+G265+G266</f>
        <v>0</v>
      </c>
      <c r="H262" s="16" t="n">
        <f aca="false">H263+H264+H265+H266</f>
        <v>0</v>
      </c>
      <c r="I262" s="16" t="n">
        <f aca="false">I263+I264+I265+I266</f>
        <v>0</v>
      </c>
      <c r="J262" s="16" t="n">
        <f aca="false">J263+J264+J265+J266</f>
        <v>0</v>
      </c>
      <c r="K262" s="16" t="n">
        <f aca="false">E262+F262+G262+H262+I262+J262</f>
        <v>39958.1</v>
      </c>
    </row>
    <row r="263" customFormat="false" ht="12" hidden="false" customHeight="true" outlineLevel="0" collapsed="false">
      <c r="A263" s="19"/>
      <c r="B263" s="20"/>
      <c r="C263" s="21"/>
      <c r="D263" s="15" t="s">
        <v>14</v>
      </c>
      <c r="E263" s="16" t="n">
        <v>0</v>
      </c>
      <c r="F263" s="16" t="n">
        <v>0</v>
      </c>
      <c r="G263" s="16" t="n">
        <v>0</v>
      </c>
      <c r="H263" s="16" t="n">
        <v>0</v>
      </c>
      <c r="I263" s="16" t="n">
        <v>0</v>
      </c>
      <c r="J263" s="16" t="n">
        <v>0</v>
      </c>
      <c r="K263" s="16" t="n">
        <f aca="false">E263+F263+G263+H263+I263+J263</f>
        <v>0</v>
      </c>
    </row>
    <row r="264" customFormat="false" ht="12" hidden="false" customHeight="true" outlineLevel="0" collapsed="false">
      <c r="A264" s="19"/>
      <c r="B264" s="20"/>
      <c r="C264" s="21"/>
      <c r="D264" s="15" t="s">
        <v>15</v>
      </c>
      <c r="E264" s="16" t="n">
        <v>0</v>
      </c>
      <c r="F264" s="16" t="n">
        <v>0</v>
      </c>
      <c r="G264" s="16" t="n">
        <v>0</v>
      </c>
      <c r="H264" s="16" t="n">
        <v>0</v>
      </c>
      <c r="I264" s="16" t="n">
        <v>0</v>
      </c>
      <c r="J264" s="16" t="n">
        <v>0</v>
      </c>
      <c r="K264" s="16" t="n">
        <f aca="false">E264+F264+G264+H264+I264+J264</f>
        <v>0</v>
      </c>
    </row>
    <row r="265" customFormat="false" ht="12" hidden="false" customHeight="true" outlineLevel="0" collapsed="false">
      <c r="A265" s="19"/>
      <c r="B265" s="20"/>
      <c r="C265" s="21"/>
      <c r="D265" s="15" t="s">
        <v>16</v>
      </c>
      <c r="E265" s="16" t="n">
        <v>24434.24</v>
      </c>
      <c r="F265" s="16" t="n">
        <v>15523.86</v>
      </c>
      <c r="G265" s="16" t="n">
        <v>0</v>
      </c>
      <c r="H265" s="16" t="n">
        <v>0</v>
      </c>
      <c r="I265" s="16" t="n">
        <v>0</v>
      </c>
      <c r="J265" s="16" t="n">
        <v>0</v>
      </c>
      <c r="K265" s="16" t="n">
        <f aca="false">E265+F265+G265+H265+I265+J265</f>
        <v>39958.1</v>
      </c>
    </row>
    <row r="266" customFormat="false" ht="12" hidden="false" customHeight="true" outlineLevel="0" collapsed="false">
      <c r="A266" s="19"/>
      <c r="B266" s="20"/>
      <c r="C266" s="21"/>
      <c r="D266" s="15" t="s">
        <v>17</v>
      </c>
      <c r="E266" s="16" t="n">
        <v>0</v>
      </c>
      <c r="F266" s="16" t="n">
        <v>0</v>
      </c>
      <c r="G266" s="16" t="n">
        <v>0</v>
      </c>
      <c r="H266" s="16" t="n">
        <v>0</v>
      </c>
      <c r="I266" s="16" t="n">
        <v>0</v>
      </c>
      <c r="J266" s="16" t="n">
        <v>0</v>
      </c>
      <c r="K266" s="16" t="n">
        <f aca="false">E266+F266+G266+H266+I266+J266</f>
        <v>0</v>
      </c>
    </row>
    <row r="267" customFormat="false" ht="12" hidden="false" customHeight="true" outlineLevel="0" collapsed="false">
      <c r="A267" s="19" t="s">
        <v>105</v>
      </c>
      <c r="B267" s="20" t="s">
        <v>84</v>
      </c>
      <c r="C267" s="21" t="s">
        <v>12</v>
      </c>
      <c r="D267" s="15" t="s">
        <v>13</v>
      </c>
      <c r="E267" s="16" t="n">
        <f aca="false">E268+E269+E270+E271</f>
        <v>1317.17</v>
      </c>
      <c r="F267" s="16" t="n">
        <f aca="false">F268+F269+F270+F271</f>
        <v>1923.84</v>
      </c>
      <c r="G267" s="16" t="n">
        <f aca="false">G268+G269+G270+G271</f>
        <v>0</v>
      </c>
      <c r="H267" s="16" t="n">
        <f aca="false">H268+H269+H270+H271</f>
        <v>0</v>
      </c>
      <c r="I267" s="16" t="n">
        <f aca="false">I268+I269+I270+I271</f>
        <v>0</v>
      </c>
      <c r="J267" s="16" t="n">
        <f aca="false">J268+J269+J270+J271</f>
        <v>0</v>
      </c>
      <c r="K267" s="16" t="n">
        <f aca="false">E267+F267+G267+H267+I267+J267</f>
        <v>3241.01</v>
      </c>
    </row>
    <row r="268" customFormat="false" ht="12" hidden="false" customHeight="true" outlineLevel="0" collapsed="false">
      <c r="A268" s="19"/>
      <c r="B268" s="20"/>
      <c r="C268" s="21"/>
      <c r="D268" s="15" t="s">
        <v>14</v>
      </c>
      <c r="E268" s="16" t="n">
        <v>0</v>
      </c>
      <c r="F268" s="16" t="n">
        <v>0</v>
      </c>
      <c r="G268" s="16" t="n">
        <v>0</v>
      </c>
      <c r="H268" s="16" t="n">
        <v>0</v>
      </c>
      <c r="I268" s="16" t="n">
        <v>0</v>
      </c>
      <c r="J268" s="16" t="n">
        <v>0</v>
      </c>
      <c r="K268" s="16" t="n">
        <f aca="false">E268+F268+G268+H268+I268+J268</f>
        <v>0</v>
      </c>
    </row>
    <row r="269" customFormat="false" ht="12" hidden="false" customHeight="true" outlineLevel="0" collapsed="false">
      <c r="A269" s="19"/>
      <c r="B269" s="20"/>
      <c r="C269" s="21"/>
      <c r="D269" s="15" t="s">
        <v>15</v>
      </c>
      <c r="E269" s="16" t="n">
        <v>0</v>
      </c>
      <c r="F269" s="16" t="n">
        <v>0</v>
      </c>
      <c r="G269" s="16" t="n">
        <v>0</v>
      </c>
      <c r="H269" s="16" t="n">
        <v>0</v>
      </c>
      <c r="I269" s="16" t="n">
        <v>0</v>
      </c>
      <c r="J269" s="16" t="n">
        <v>0</v>
      </c>
      <c r="K269" s="16" t="n">
        <f aca="false">E269+F269+G269+H269+I269+J269</f>
        <v>0</v>
      </c>
    </row>
    <row r="270" customFormat="false" ht="12" hidden="false" customHeight="true" outlineLevel="0" collapsed="false">
      <c r="A270" s="19"/>
      <c r="B270" s="20"/>
      <c r="C270" s="21"/>
      <c r="D270" s="15" t="s">
        <v>16</v>
      </c>
      <c r="E270" s="16" t="n">
        <v>1317.17</v>
      </c>
      <c r="F270" s="16" t="n">
        <v>1923.84</v>
      </c>
      <c r="G270" s="16" t="n">
        <v>0</v>
      </c>
      <c r="H270" s="16" t="n">
        <v>0</v>
      </c>
      <c r="I270" s="16" t="n">
        <v>0</v>
      </c>
      <c r="J270" s="16" t="n">
        <v>0</v>
      </c>
      <c r="K270" s="16" t="n">
        <f aca="false">E270+F270+G270+H270+I270+J270</f>
        <v>3241.01</v>
      </c>
    </row>
    <row r="271" customFormat="false" ht="12" hidden="false" customHeight="true" outlineLevel="0" collapsed="false">
      <c r="A271" s="19"/>
      <c r="B271" s="20"/>
      <c r="C271" s="21"/>
      <c r="D271" s="15" t="s">
        <v>17</v>
      </c>
      <c r="E271" s="16" t="n">
        <v>0</v>
      </c>
      <c r="F271" s="16" t="n">
        <v>0</v>
      </c>
      <c r="G271" s="16" t="n">
        <v>0</v>
      </c>
      <c r="H271" s="16" t="n">
        <v>0</v>
      </c>
      <c r="I271" s="16" t="n">
        <v>0</v>
      </c>
      <c r="J271" s="16" t="n">
        <v>0</v>
      </c>
      <c r="K271" s="16" t="n">
        <f aca="false">E271+F271+G271+H271+I271+J271</f>
        <v>0</v>
      </c>
    </row>
    <row r="272" customFormat="false" ht="12" hidden="false" customHeight="true" outlineLevel="0" collapsed="false">
      <c r="A272" s="19" t="s">
        <v>106</v>
      </c>
      <c r="B272" s="20" t="s">
        <v>107</v>
      </c>
      <c r="C272" s="21" t="s">
        <v>12</v>
      </c>
      <c r="D272" s="15" t="s">
        <v>13</v>
      </c>
      <c r="E272" s="16" t="n">
        <f aca="false">E273+E274+E275+E276</f>
        <v>0</v>
      </c>
      <c r="F272" s="16" t="n">
        <f aca="false">F273+F274+F275+F276</f>
        <v>35000</v>
      </c>
      <c r="G272" s="16" t="n">
        <f aca="false">G273+G274+G275+G276</f>
        <v>11520</v>
      </c>
      <c r="H272" s="16" t="n">
        <f aca="false">H273+H274+H275+H276</f>
        <v>15996.17</v>
      </c>
      <c r="I272" s="16" t="n">
        <f aca="false">I273+I274+I275+I276</f>
        <v>16508.05</v>
      </c>
      <c r="J272" s="16" t="n">
        <f aca="false">J273+J274+J275+J276</f>
        <v>17069.32</v>
      </c>
      <c r="K272" s="16" t="n">
        <f aca="false">E272+F272+G272+H272+I272+J272</f>
        <v>96093.54</v>
      </c>
    </row>
    <row r="273" customFormat="false" ht="12" hidden="false" customHeight="true" outlineLevel="0" collapsed="false">
      <c r="A273" s="19"/>
      <c r="B273" s="20"/>
      <c r="C273" s="21"/>
      <c r="D273" s="15" t="s">
        <v>14</v>
      </c>
      <c r="E273" s="16" t="n">
        <v>0</v>
      </c>
      <c r="F273" s="16" t="n">
        <v>0</v>
      </c>
      <c r="G273" s="16" t="n">
        <v>0</v>
      </c>
      <c r="H273" s="16" t="n">
        <v>0</v>
      </c>
      <c r="I273" s="16" t="n">
        <v>0</v>
      </c>
      <c r="J273" s="16" t="n">
        <v>0</v>
      </c>
      <c r="K273" s="16" t="n">
        <f aca="false">E273+F273+G273+H273+I273+J273</f>
        <v>0</v>
      </c>
    </row>
    <row r="274" customFormat="false" ht="12" hidden="false" customHeight="true" outlineLevel="0" collapsed="false">
      <c r="A274" s="19"/>
      <c r="B274" s="20"/>
      <c r="C274" s="21"/>
      <c r="D274" s="15" t="s">
        <v>15</v>
      </c>
      <c r="E274" s="16" t="n">
        <v>0</v>
      </c>
      <c r="F274" s="16" t="n">
        <v>0</v>
      </c>
      <c r="G274" s="16" t="n">
        <v>0</v>
      </c>
      <c r="H274" s="16" t="n">
        <v>0</v>
      </c>
      <c r="I274" s="16" t="n">
        <v>0</v>
      </c>
      <c r="J274" s="16" t="n">
        <v>0</v>
      </c>
      <c r="K274" s="16" t="n">
        <f aca="false">E274+F274+G274+H274+I274+J274</f>
        <v>0</v>
      </c>
    </row>
    <row r="275" customFormat="false" ht="12" hidden="false" customHeight="true" outlineLevel="0" collapsed="false">
      <c r="A275" s="19"/>
      <c r="B275" s="20"/>
      <c r="C275" s="21"/>
      <c r="D275" s="15" t="s">
        <v>16</v>
      </c>
      <c r="E275" s="16" t="n">
        <v>0</v>
      </c>
      <c r="F275" s="16" t="n">
        <v>35000</v>
      </c>
      <c r="G275" s="16" t="n">
        <v>11520</v>
      </c>
      <c r="H275" s="16" t="n">
        <v>15996.17</v>
      </c>
      <c r="I275" s="16" t="n">
        <v>16508.05</v>
      </c>
      <c r="J275" s="16" t="n">
        <v>17069.32</v>
      </c>
      <c r="K275" s="16" t="n">
        <f aca="false">E275+F275+G275+H275+I275+J275</f>
        <v>96093.54</v>
      </c>
    </row>
    <row r="276" customFormat="false" ht="12" hidden="false" customHeight="true" outlineLevel="0" collapsed="false">
      <c r="A276" s="19"/>
      <c r="B276" s="20"/>
      <c r="C276" s="21"/>
      <c r="D276" s="15" t="s">
        <v>17</v>
      </c>
      <c r="E276" s="16" t="n">
        <v>0</v>
      </c>
      <c r="F276" s="16" t="n">
        <v>0</v>
      </c>
      <c r="G276" s="16" t="n">
        <v>0</v>
      </c>
      <c r="H276" s="16" t="n">
        <v>0</v>
      </c>
      <c r="I276" s="16" t="n">
        <v>0</v>
      </c>
      <c r="J276" s="16" t="n">
        <v>0</v>
      </c>
      <c r="K276" s="16" t="n">
        <f aca="false">E276+F276+G276+H276+I276+J276</f>
        <v>0</v>
      </c>
    </row>
    <row r="277" customFormat="false" ht="12" hidden="false" customHeight="true" outlineLevel="0" collapsed="false">
      <c r="A277" s="19" t="s">
        <v>108</v>
      </c>
      <c r="B277" s="20" t="s">
        <v>86</v>
      </c>
      <c r="C277" s="21" t="s">
        <v>12</v>
      </c>
      <c r="D277" s="15" t="s">
        <v>13</v>
      </c>
      <c r="E277" s="16" t="n">
        <f aca="false">E278+E279+E280+E281</f>
        <v>17931.24</v>
      </c>
      <c r="F277" s="16" t="n">
        <f aca="false">F278+F279+F280+F281</f>
        <v>7176</v>
      </c>
      <c r="G277" s="16" t="n">
        <f aca="false">G278+G279+G280+G281</f>
        <v>16794</v>
      </c>
      <c r="H277" s="16" t="n">
        <f aca="false">H278+H279+H280+H281</f>
        <v>23319.42</v>
      </c>
      <c r="I277" s="16" t="n">
        <f aca="false">I278+I279+I280+I281</f>
        <v>24065.64</v>
      </c>
      <c r="J277" s="16" t="n">
        <f aca="false">J278+J279+J280+J281</f>
        <v>24883.87</v>
      </c>
      <c r="K277" s="16" t="n">
        <f aca="false">E277+F277+G277+H277+I277+J277</f>
        <v>114170.17</v>
      </c>
    </row>
    <row r="278" customFormat="false" ht="12" hidden="false" customHeight="true" outlineLevel="0" collapsed="false">
      <c r="A278" s="19"/>
      <c r="B278" s="20"/>
      <c r="C278" s="21"/>
      <c r="D278" s="15" t="s">
        <v>14</v>
      </c>
      <c r="E278" s="16" t="n">
        <v>0</v>
      </c>
      <c r="F278" s="16" t="n">
        <v>0</v>
      </c>
      <c r="G278" s="16" t="n">
        <v>0</v>
      </c>
      <c r="H278" s="16" t="n">
        <v>0</v>
      </c>
      <c r="I278" s="16" t="n">
        <v>0</v>
      </c>
      <c r="J278" s="16" t="n">
        <v>0</v>
      </c>
      <c r="K278" s="16" t="n">
        <f aca="false">E278+F278+G278+H278+I278+J278</f>
        <v>0</v>
      </c>
    </row>
    <row r="279" customFormat="false" ht="12" hidden="false" customHeight="true" outlineLevel="0" collapsed="false">
      <c r="A279" s="19"/>
      <c r="B279" s="20"/>
      <c r="C279" s="21"/>
      <c r="D279" s="15" t="s">
        <v>15</v>
      </c>
      <c r="E279" s="16" t="n">
        <v>0</v>
      </c>
      <c r="F279" s="16" t="n">
        <v>0</v>
      </c>
      <c r="G279" s="16" t="n">
        <v>0</v>
      </c>
      <c r="H279" s="16" t="n">
        <v>0</v>
      </c>
      <c r="I279" s="16" t="n">
        <v>0</v>
      </c>
      <c r="J279" s="16" t="n">
        <v>0</v>
      </c>
      <c r="K279" s="16" t="n">
        <f aca="false">E279+F279+G279+H279+I279+J279</f>
        <v>0</v>
      </c>
    </row>
    <row r="280" customFormat="false" ht="12" hidden="false" customHeight="true" outlineLevel="0" collapsed="false">
      <c r="A280" s="19"/>
      <c r="B280" s="20"/>
      <c r="C280" s="21"/>
      <c r="D280" s="15" t="s">
        <v>16</v>
      </c>
      <c r="E280" s="16" t="n">
        <v>17931.24</v>
      </c>
      <c r="F280" s="16" t="n">
        <v>7176</v>
      </c>
      <c r="G280" s="16" t="n">
        <v>16794</v>
      </c>
      <c r="H280" s="16" t="n">
        <v>23319.42</v>
      </c>
      <c r="I280" s="16" t="n">
        <v>24065.64</v>
      </c>
      <c r="J280" s="16" t="n">
        <v>24883.87</v>
      </c>
      <c r="K280" s="16" t="n">
        <f aca="false">E280+F280+G280+H280+I280+J280</f>
        <v>114170.17</v>
      </c>
    </row>
    <row r="281" customFormat="false" ht="12" hidden="false" customHeight="true" outlineLevel="0" collapsed="false">
      <c r="A281" s="19"/>
      <c r="B281" s="20"/>
      <c r="C281" s="21"/>
      <c r="D281" s="15" t="s">
        <v>17</v>
      </c>
      <c r="E281" s="16" t="n">
        <v>0</v>
      </c>
      <c r="F281" s="16" t="n">
        <v>0</v>
      </c>
      <c r="G281" s="16" t="n">
        <v>0</v>
      </c>
      <c r="H281" s="16" t="n">
        <v>0</v>
      </c>
      <c r="I281" s="16" t="n">
        <v>0</v>
      </c>
      <c r="J281" s="16" t="n">
        <v>0</v>
      </c>
      <c r="K281" s="16" t="n">
        <f aca="false">E281+F281+G281+H281+I281+J281</f>
        <v>0</v>
      </c>
    </row>
    <row r="282" customFormat="false" ht="12" hidden="false" customHeight="true" outlineLevel="0" collapsed="false">
      <c r="A282" s="19" t="s">
        <v>33</v>
      </c>
      <c r="B282" s="20" t="s">
        <v>34</v>
      </c>
      <c r="C282" s="21" t="s">
        <v>12</v>
      </c>
      <c r="D282" s="15" t="s">
        <v>13</v>
      </c>
      <c r="E282" s="16" t="n">
        <f aca="false">E283+E284+E285+E286</f>
        <v>26087.33</v>
      </c>
      <c r="F282" s="16" t="n">
        <f aca="false">F283+F284+F285+F286</f>
        <v>10000</v>
      </c>
      <c r="G282" s="16" t="n">
        <f aca="false">G283+G284+G285+G286</f>
        <v>0</v>
      </c>
      <c r="H282" s="16" t="n">
        <f aca="false">H283+H284+H285+H286</f>
        <v>0</v>
      </c>
      <c r="I282" s="16" t="n">
        <f aca="false">I283+I284+I285+I286</f>
        <v>0</v>
      </c>
      <c r="J282" s="16" t="n">
        <f aca="false">J283+J284+J285+J286</f>
        <v>0</v>
      </c>
      <c r="K282" s="16" t="n">
        <f aca="false">E282+F282+G282+H282+I282+J282</f>
        <v>36087.33</v>
      </c>
    </row>
    <row r="283" customFormat="false" ht="12" hidden="false" customHeight="true" outlineLevel="0" collapsed="false">
      <c r="A283" s="19"/>
      <c r="B283" s="20"/>
      <c r="C283" s="21"/>
      <c r="D283" s="15" t="s">
        <v>14</v>
      </c>
      <c r="E283" s="16" t="n">
        <f aca="false">E288+E293+E298+E303+E308</f>
        <v>0</v>
      </c>
      <c r="F283" s="16" t="n">
        <f aca="false">F288+F293+F298+F303+F308</f>
        <v>0</v>
      </c>
      <c r="G283" s="16" t="n">
        <f aca="false">G288+G293+G298+G303+G308</f>
        <v>0</v>
      </c>
      <c r="H283" s="16" t="n">
        <f aca="false">H288+H293+H298+H303+H308</f>
        <v>0</v>
      </c>
      <c r="I283" s="16" t="n">
        <f aca="false">I288+I293+I298+I303+I308</f>
        <v>0</v>
      </c>
      <c r="J283" s="16" t="n">
        <f aca="false">J288+J293+J298+J303+J308</f>
        <v>0</v>
      </c>
      <c r="K283" s="16" t="n">
        <f aca="false">E283+F283+G283+H283+I283+J283</f>
        <v>0</v>
      </c>
    </row>
    <row r="284" customFormat="false" ht="12" hidden="false" customHeight="true" outlineLevel="0" collapsed="false">
      <c r="A284" s="19"/>
      <c r="B284" s="20"/>
      <c r="C284" s="21"/>
      <c r="D284" s="15" t="s">
        <v>15</v>
      </c>
      <c r="E284" s="16" t="n">
        <f aca="false">E289+E294+E299+E304+E309</f>
        <v>0</v>
      </c>
      <c r="F284" s="16" t="n">
        <f aca="false">F289+F294+F299+F304+F309</f>
        <v>0</v>
      </c>
      <c r="G284" s="16" t="n">
        <f aca="false">G289+G294+G299+G304+G309</f>
        <v>0</v>
      </c>
      <c r="H284" s="16" t="n">
        <f aca="false">H289+H294+H299+H304+H309</f>
        <v>0</v>
      </c>
      <c r="I284" s="16" t="n">
        <f aca="false">I289+I294+I299+I304+I309</f>
        <v>0</v>
      </c>
      <c r="J284" s="16" t="n">
        <f aca="false">J289+J294+J299+J304+J309</f>
        <v>0</v>
      </c>
      <c r="K284" s="16" t="n">
        <f aca="false">E284+F284+G284+H284+I284+J284</f>
        <v>0</v>
      </c>
    </row>
    <row r="285" customFormat="false" ht="12" hidden="false" customHeight="true" outlineLevel="0" collapsed="false">
      <c r="A285" s="19"/>
      <c r="B285" s="20"/>
      <c r="C285" s="21"/>
      <c r="D285" s="15" t="s">
        <v>16</v>
      </c>
      <c r="E285" s="16" t="n">
        <f aca="false">E290+E295+E300+E305+E310</f>
        <v>26087.33</v>
      </c>
      <c r="F285" s="16" t="n">
        <f aca="false">F290+F295+F300+F305+F310</f>
        <v>10000</v>
      </c>
      <c r="G285" s="16" t="n">
        <f aca="false">G290+G295+G300+G305+G310</f>
        <v>0</v>
      </c>
      <c r="H285" s="16" t="n">
        <f aca="false">H290+H295+H300+H305+H310</f>
        <v>0</v>
      </c>
      <c r="I285" s="16" t="n">
        <f aca="false">I290+I295+I300+I305+I310</f>
        <v>0</v>
      </c>
      <c r="J285" s="16" t="n">
        <f aca="false">J290+J295+J300+J305+J310</f>
        <v>0</v>
      </c>
      <c r="K285" s="16" t="n">
        <f aca="false">E285+F285+G285+H285+I285+J285</f>
        <v>36087.33</v>
      </c>
    </row>
    <row r="286" customFormat="false" ht="12" hidden="false" customHeight="true" outlineLevel="0" collapsed="false">
      <c r="A286" s="19"/>
      <c r="B286" s="20"/>
      <c r="C286" s="21"/>
      <c r="D286" s="15" t="s">
        <v>17</v>
      </c>
      <c r="E286" s="16" t="n">
        <f aca="false">E291+E296+E301+E306+E311</f>
        <v>0</v>
      </c>
      <c r="F286" s="16" t="n">
        <f aca="false">F291+F296+F301+F306+F311</f>
        <v>0</v>
      </c>
      <c r="G286" s="16" t="n">
        <f aca="false">G291+G296+G301+G306+G311</f>
        <v>0</v>
      </c>
      <c r="H286" s="16" t="n">
        <f aca="false">H291+H296+H301+H306+H311</f>
        <v>0</v>
      </c>
      <c r="I286" s="16" t="n">
        <f aca="false">I291+I296+I301+I306+I311</f>
        <v>0</v>
      </c>
      <c r="J286" s="16" t="n">
        <f aca="false">J291+J296+J301+J306+J311</f>
        <v>0</v>
      </c>
      <c r="K286" s="16" t="n">
        <f aca="false">E286+F286+G286+H286+I286+J286</f>
        <v>0</v>
      </c>
    </row>
    <row r="287" customFormat="false" ht="12" hidden="false" customHeight="true" outlineLevel="0" collapsed="false">
      <c r="A287" s="19" t="s">
        <v>109</v>
      </c>
      <c r="B287" s="20" t="s">
        <v>88</v>
      </c>
      <c r="C287" s="21" t="s">
        <v>12</v>
      </c>
      <c r="D287" s="15" t="s">
        <v>13</v>
      </c>
      <c r="E287" s="16" t="n">
        <f aca="false">E288+E289+E290+E291</f>
        <v>5021.27</v>
      </c>
      <c r="F287" s="16" t="n">
        <f aca="false">F288+F289+F290+F291</f>
        <v>0</v>
      </c>
      <c r="G287" s="16" t="n">
        <f aca="false">G288+G289+G290+G291</f>
        <v>0</v>
      </c>
      <c r="H287" s="16" t="n">
        <f aca="false">H288+H289+H290+H291</f>
        <v>0</v>
      </c>
      <c r="I287" s="16" t="n">
        <f aca="false">I288+I289+I290+I291</f>
        <v>0</v>
      </c>
      <c r="J287" s="16" t="n">
        <f aca="false">J288+J289+J290+J291</f>
        <v>0</v>
      </c>
      <c r="K287" s="16" t="n">
        <f aca="false">E287+F287+G287+H287+I287+J287</f>
        <v>5021.27</v>
      </c>
    </row>
    <row r="288" customFormat="false" ht="12" hidden="false" customHeight="true" outlineLevel="0" collapsed="false">
      <c r="A288" s="19"/>
      <c r="B288" s="20"/>
      <c r="C288" s="21"/>
      <c r="D288" s="15" t="s">
        <v>14</v>
      </c>
      <c r="E288" s="16" t="n">
        <v>0</v>
      </c>
      <c r="F288" s="16" t="n">
        <v>0</v>
      </c>
      <c r="G288" s="16" t="n">
        <v>0</v>
      </c>
      <c r="H288" s="16" t="n">
        <v>0</v>
      </c>
      <c r="I288" s="16" t="n">
        <v>0</v>
      </c>
      <c r="J288" s="16" t="n">
        <v>0</v>
      </c>
      <c r="K288" s="16" t="n">
        <f aca="false">E288+F288+G288+H288+I288+J288</f>
        <v>0</v>
      </c>
    </row>
    <row r="289" customFormat="false" ht="12" hidden="false" customHeight="true" outlineLevel="0" collapsed="false">
      <c r="A289" s="19"/>
      <c r="B289" s="20"/>
      <c r="C289" s="21"/>
      <c r="D289" s="15" t="s">
        <v>15</v>
      </c>
      <c r="E289" s="16" t="n">
        <v>0</v>
      </c>
      <c r="F289" s="16" t="n">
        <v>0</v>
      </c>
      <c r="G289" s="16" t="n">
        <v>0</v>
      </c>
      <c r="H289" s="16" t="n">
        <v>0</v>
      </c>
      <c r="I289" s="16" t="n">
        <v>0</v>
      </c>
      <c r="J289" s="16" t="n">
        <v>0</v>
      </c>
      <c r="K289" s="16" t="n">
        <f aca="false">E289+F289+G289+H289+I289+J289</f>
        <v>0</v>
      </c>
    </row>
    <row r="290" customFormat="false" ht="12" hidden="false" customHeight="true" outlineLevel="0" collapsed="false">
      <c r="A290" s="19"/>
      <c r="B290" s="20"/>
      <c r="C290" s="21"/>
      <c r="D290" s="15" t="s">
        <v>16</v>
      </c>
      <c r="E290" s="16" t="n">
        <v>5021.27</v>
      </c>
      <c r="F290" s="16" t="n">
        <v>0</v>
      </c>
      <c r="G290" s="16" t="n">
        <v>0</v>
      </c>
      <c r="H290" s="16" t="n">
        <v>0</v>
      </c>
      <c r="I290" s="16" t="n">
        <v>0</v>
      </c>
      <c r="J290" s="16" t="n">
        <v>0</v>
      </c>
      <c r="K290" s="16" t="n">
        <f aca="false">E290+F290+G290+H290+I290+J290</f>
        <v>5021.27</v>
      </c>
    </row>
    <row r="291" customFormat="false" ht="28.5" hidden="false" customHeight="true" outlineLevel="0" collapsed="false">
      <c r="A291" s="19"/>
      <c r="B291" s="20"/>
      <c r="C291" s="21"/>
      <c r="D291" s="15" t="s">
        <v>17</v>
      </c>
      <c r="E291" s="16" t="n">
        <v>0</v>
      </c>
      <c r="F291" s="16" t="n">
        <v>0</v>
      </c>
      <c r="G291" s="16" t="n">
        <v>0</v>
      </c>
      <c r="H291" s="16" t="n">
        <v>0</v>
      </c>
      <c r="I291" s="16" t="n">
        <v>0</v>
      </c>
      <c r="J291" s="16" t="n">
        <v>0</v>
      </c>
      <c r="K291" s="16" t="n">
        <f aca="false">E291+F291+G291+H291+I291+J291</f>
        <v>0</v>
      </c>
    </row>
    <row r="292" customFormat="false" ht="12" hidden="false" customHeight="true" outlineLevel="0" collapsed="false">
      <c r="A292" s="19" t="s">
        <v>110</v>
      </c>
      <c r="B292" s="20" t="s">
        <v>111</v>
      </c>
      <c r="C292" s="21" t="s">
        <v>12</v>
      </c>
      <c r="D292" s="15" t="s">
        <v>13</v>
      </c>
      <c r="E292" s="16" t="n">
        <f aca="false">E293+E294+E295+E296</f>
        <v>0</v>
      </c>
      <c r="F292" s="16" t="n">
        <f aca="false">F293+F294+F295+F296</f>
        <v>10000</v>
      </c>
      <c r="G292" s="16" t="n">
        <f aca="false">G293+G294+G295+G296</f>
        <v>0</v>
      </c>
      <c r="H292" s="16" t="n">
        <f aca="false">H293+H294+H295+H296</f>
        <v>0</v>
      </c>
      <c r="I292" s="16" t="n">
        <f aca="false">I293+I294+I295+I296</f>
        <v>0</v>
      </c>
      <c r="J292" s="16" t="n">
        <f aca="false">J293+J294+J295+J296</f>
        <v>0</v>
      </c>
      <c r="K292" s="16" t="n">
        <f aca="false">E292+F292+G292+H292+I292+J292</f>
        <v>10000</v>
      </c>
    </row>
    <row r="293" customFormat="false" ht="12" hidden="false" customHeight="true" outlineLevel="0" collapsed="false">
      <c r="A293" s="19"/>
      <c r="B293" s="20"/>
      <c r="C293" s="21"/>
      <c r="D293" s="15" t="s">
        <v>14</v>
      </c>
      <c r="E293" s="16" t="n">
        <v>0</v>
      </c>
      <c r="F293" s="16" t="n">
        <v>0</v>
      </c>
      <c r="G293" s="16" t="n">
        <v>0</v>
      </c>
      <c r="H293" s="16" t="n">
        <v>0</v>
      </c>
      <c r="I293" s="16" t="n">
        <v>0</v>
      </c>
      <c r="J293" s="16" t="n">
        <v>0</v>
      </c>
      <c r="K293" s="16" t="n">
        <f aca="false">E293+F293+G293+H293+I293+J293</f>
        <v>0</v>
      </c>
    </row>
    <row r="294" customFormat="false" ht="12" hidden="false" customHeight="true" outlineLevel="0" collapsed="false">
      <c r="A294" s="19"/>
      <c r="B294" s="20"/>
      <c r="C294" s="21"/>
      <c r="D294" s="15" t="s">
        <v>15</v>
      </c>
      <c r="E294" s="16" t="n">
        <v>0</v>
      </c>
      <c r="F294" s="16" t="n">
        <v>0</v>
      </c>
      <c r="G294" s="16" t="n">
        <v>0</v>
      </c>
      <c r="H294" s="16" t="n">
        <v>0</v>
      </c>
      <c r="I294" s="16" t="n">
        <v>0</v>
      </c>
      <c r="J294" s="16" t="n">
        <v>0</v>
      </c>
      <c r="K294" s="16" t="n">
        <f aca="false">E294+F294+G294+H294+I294+J294</f>
        <v>0</v>
      </c>
    </row>
    <row r="295" customFormat="false" ht="12" hidden="false" customHeight="true" outlineLevel="0" collapsed="false">
      <c r="A295" s="19"/>
      <c r="B295" s="20"/>
      <c r="C295" s="21"/>
      <c r="D295" s="15" t="s">
        <v>16</v>
      </c>
      <c r="E295" s="16" t="n">
        <v>0</v>
      </c>
      <c r="F295" s="16" t="n">
        <v>10000</v>
      </c>
      <c r="G295" s="16" t="n">
        <v>0</v>
      </c>
      <c r="H295" s="16" t="n">
        <v>0</v>
      </c>
      <c r="I295" s="16" t="n">
        <v>0</v>
      </c>
      <c r="J295" s="16" t="n">
        <v>0</v>
      </c>
      <c r="K295" s="16" t="n">
        <f aca="false">E295+F295+G295+H295+I295+J295</f>
        <v>10000</v>
      </c>
    </row>
    <row r="296" customFormat="false" ht="17.25" hidden="false" customHeight="true" outlineLevel="0" collapsed="false">
      <c r="A296" s="19"/>
      <c r="B296" s="20"/>
      <c r="C296" s="21"/>
      <c r="D296" s="15" t="s">
        <v>17</v>
      </c>
      <c r="E296" s="16" t="n">
        <v>0</v>
      </c>
      <c r="F296" s="16" t="n">
        <v>0</v>
      </c>
      <c r="G296" s="16" t="n">
        <v>0</v>
      </c>
      <c r="H296" s="16" t="n">
        <v>0</v>
      </c>
      <c r="I296" s="16" t="n">
        <v>0</v>
      </c>
      <c r="J296" s="16" t="n">
        <v>0</v>
      </c>
      <c r="K296" s="16" t="n">
        <f aca="false">E296+F296+G296+H296+I296+J296</f>
        <v>0</v>
      </c>
    </row>
    <row r="297" customFormat="false" ht="12" hidden="false" customHeight="true" outlineLevel="0" collapsed="false">
      <c r="A297" s="19" t="s">
        <v>112</v>
      </c>
      <c r="B297" s="20" t="s">
        <v>90</v>
      </c>
      <c r="C297" s="21" t="s">
        <v>12</v>
      </c>
      <c r="D297" s="15" t="s">
        <v>13</v>
      </c>
      <c r="E297" s="16" t="n">
        <f aca="false">E298+E299+E300+E301</f>
        <v>2138.68</v>
      </c>
      <c r="F297" s="16" t="n">
        <f aca="false">F298+F299+F300+F301</f>
        <v>0</v>
      </c>
      <c r="G297" s="16" t="n">
        <f aca="false">G298+G299+G300+G301</f>
        <v>0</v>
      </c>
      <c r="H297" s="16" t="n">
        <f aca="false">H298+H299+H300+H301</f>
        <v>0</v>
      </c>
      <c r="I297" s="16" t="n">
        <f aca="false">I298+I299+I300+I301</f>
        <v>0</v>
      </c>
      <c r="J297" s="16" t="n">
        <f aca="false">J298+J299+J300+J301</f>
        <v>0</v>
      </c>
      <c r="K297" s="16" t="n">
        <f aca="false">E297+F297+G297+H297+I297+J297</f>
        <v>2138.68</v>
      </c>
    </row>
    <row r="298" customFormat="false" ht="12" hidden="false" customHeight="true" outlineLevel="0" collapsed="false">
      <c r="A298" s="19"/>
      <c r="B298" s="20"/>
      <c r="C298" s="21"/>
      <c r="D298" s="15" t="s">
        <v>14</v>
      </c>
      <c r="E298" s="16" t="n">
        <v>0</v>
      </c>
      <c r="F298" s="16" t="n">
        <v>0</v>
      </c>
      <c r="G298" s="16" t="n">
        <v>0</v>
      </c>
      <c r="H298" s="16" t="n">
        <v>0</v>
      </c>
      <c r="I298" s="16" t="n">
        <v>0</v>
      </c>
      <c r="J298" s="16" t="n">
        <v>0</v>
      </c>
      <c r="K298" s="16" t="n">
        <f aca="false">E298+F298+G298+H298+I298+J298</f>
        <v>0</v>
      </c>
    </row>
    <row r="299" customFormat="false" ht="12" hidden="false" customHeight="true" outlineLevel="0" collapsed="false">
      <c r="A299" s="19"/>
      <c r="B299" s="20"/>
      <c r="C299" s="21"/>
      <c r="D299" s="15" t="s">
        <v>15</v>
      </c>
      <c r="E299" s="16" t="n">
        <v>0</v>
      </c>
      <c r="F299" s="16" t="n">
        <v>0</v>
      </c>
      <c r="G299" s="16" t="n">
        <v>0</v>
      </c>
      <c r="H299" s="16" t="n">
        <v>0</v>
      </c>
      <c r="I299" s="16" t="n">
        <v>0</v>
      </c>
      <c r="J299" s="16" t="n">
        <v>0</v>
      </c>
      <c r="K299" s="16" t="n">
        <f aca="false">E299+F299+G299+H299+I299+J299</f>
        <v>0</v>
      </c>
    </row>
    <row r="300" customFormat="false" ht="12" hidden="false" customHeight="true" outlineLevel="0" collapsed="false">
      <c r="A300" s="19"/>
      <c r="B300" s="20"/>
      <c r="C300" s="21"/>
      <c r="D300" s="15" t="s">
        <v>16</v>
      </c>
      <c r="E300" s="16" t="n">
        <v>2138.68</v>
      </c>
      <c r="F300" s="16" t="n">
        <v>0</v>
      </c>
      <c r="G300" s="16" t="n">
        <v>0</v>
      </c>
      <c r="H300" s="16" t="n">
        <v>0</v>
      </c>
      <c r="I300" s="16" t="n">
        <v>0</v>
      </c>
      <c r="J300" s="16" t="n">
        <v>0</v>
      </c>
      <c r="K300" s="16" t="n">
        <f aca="false">E300+F300+G300+H300+I300+J300</f>
        <v>2138.68</v>
      </c>
    </row>
    <row r="301" customFormat="false" ht="12" hidden="false" customHeight="true" outlineLevel="0" collapsed="false">
      <c r="A301" s="19"/>
      <c r="B301" s="20"/>
      <c r="C301" s="21"/>
      <c r="D301" s="15" t="s">
        <v>17</v>
      </c>
      <c r="E301" s="16" t="n">
        <v>0</v>
      </c>
      <c r="F301" s="16" t="n">
        <v>0</v>
      </c>
      <c r="G301" s="16" t="n">
        <v>0</v>
      </c>
      <c r="H301" s="16" t="n">
        <v>0</v>
      </c>
      <c r="I301" s="16" t="n">
        <v>0</v>
      </c>
      <c r="J301" s="16" t="n">
        <v>0</v>
      </c>
      <c r="K301" s="16" t="n">
        <f aca="false">E301+F301+G301+H301+I301+J301</f>
        <v>0</v>
      </c>
    </row>
    <row r="302" customFormat="false" ht="12" hidden="false" customHeight="true" outlineLevel="0" collapsed="false">
      <c r="A302" s="19" t="s">
        <v>113</v>
      </c>
      <c r="B302" s="20" t="s">
        <v>114</v>
      </c>
      <c r="C302" s="21" t="s">
        <v>12</v>
      </c>
      <c r="D302" s="15" t="s">
        <v>13</v>
      </c>
      <c r="E302" s="16" t="n">
        <f aca="false">E303+E304+E305+E306</f>
        <v>1928.21</v>
      </c>
      <c r="F302" s="16" t="n">
        <f aca="false">F303+F304+F305+F306</f>
        <v>0</v>
      </c>
      <c r="G302" s="16" t="n">
        <f aca="false">G303+G304+G305+G306</f>
        <v>0</v>
      </c>
      <c r="H302" s="16" t="n">
        <f aca="false">H303+H304+H305+H306</f>
        <v>0</v>
      </c>
      <c r="I302" s="16" t="n">
        <f aca="false">I303+I304+I305+I306</f>
        <v>0</v>
      </c>
      <c r="J302" s="16" t="n">
        <f aca="false">J303+J304+J305+J306</f>
        <v>0</v>
      </c>
      <c r="K302" s="16" t="n">
        <f aca="false">E302+F302+G302+H302+I302+J302</f>
        <v>1928.21</v>
      </c>
    </row>
    <row r="303" customFormat="false" ht="12" hidden="false" customHeight="true" outlineLevel="0" collapsed="false">
      <c r="A303" s="19"/>
      <c r="B303" s="20"/>
      <c r="C303" s="21"/>
      <c r="D303" s="15" t="s">
        <v>14</v>
      </c>
      <c r="E303" s="16" t="n">
        <v>0</v>
      </c>
      <c r="F303" s="16" t="n">
        <v>0</v>
      </c>
      <c r="G303" s="16" t="n">
        <v>0</v>
      </c>
      <c r="H303" s="16" t="n">
        <v>0</v>
      </c>
      <c r="I303" s="16" t="n">
        <v>0</v>
      </c>
      <c r="J303" s="16" t="n">
        <v>0</v>
      </c>
      <c r="K303" s="16" t="n">
        <f aca="false">E303+F303+G303+H303+I303+J303</f>
        <v>0</v>
      </c>
    </row>
    <row r="304" customFormat="false" ht="12" hidden="false" customHeight="true" outlineLevel="0" collapsed="false">
      <c r="A304" s="19"/>
      <c r="B304" s="20"/>
      <c r="C304" s="21"/>
      <c r="D304" s="15" t="s">
        <v>15</v>
      </c>
      <c r="E304" s="16" t="n">
        <v>0</v>
      </c>
      <c r="F304" s="16" t="n">
        <v>0</v>
      </c>
      <c r="G304" s="16" t="n">
        <v>0</v>
      </c>
      <c r="H304" s="16" t="n">
        <v>0</v>
      </c>
      <c r="I304" s="16" t="n">
        <v>0</v>
      </c>
      <c r="J304" s="16" t="n">
        <v>0</v>
      </c>
      <c r="K304" s="16" t="n">
        <f aca="false">E304+F304+G304+H304+I304+J304</f>
        <v>0</v>
      </c>
    </row>
    <row r="305" customFormat="false" ht="12" hidden="false" customHeight="true" outlineLevel="0" collapsed="false">
      <c r="A305" s="19"/>
      <c r="B305" s="20"/>
      <c r="C305" s="21"/>
      <c r="D305" s="15" t="s">
        <v>16</v>
      </c>
      <c r="E305" s="16" t="n">
        <v>1928.21</v>
      </c>
      <c r="F305" s="16" t="n">
        <v>0</v>
      </c>
      <c r="G305" s="16" t="n">
        <v>0</v>
      </c>
      <c r="H305" s="16" t="n">
        <v>0</v>
      </c>
      <c r="I305" s="16" t="n">
        <v>0</v>
      </c>
      <c r="J305" s="16" t="n">
        <v>0</v>
      </c>
      <c r="K305" s="16" t="n">
        <f aca="false">E305+F305+G305+H305+I305+J305</f>
        <v>1928.21</v>
      </c>
    </row>
    <row r="306" customFormat="false" ht="12" hidden="false" customHeight="true" outlineLevel="0" collapsed="false">
      <c r="A306" s="19"/>
      <c r="B306" s="20"/>
      <c r="C306" s="21"/>
      <c r="D306" s="15" t="s">
        <v>17</v>
      </c>
      <c r="E306" s="16" t="n">
        <v>0</v>
      </c>
      <c r="F306" s="16" t="n">
        <v>0</v>
      </c>
      <c r="G306" s="16" t="n">
        <v>0</v>
      </c>
      <c r="H306" s="16" t="n">
        <v>0</v>
      </c>
      <c r="I306" s="16" t="n">
        <v>0</v>
      </c>
      <c r="J306" s="16" t="n">
        <v>0</v>
      </c>
      <c r="K306" s="16" t="n">
        <f aca="false">E306+F306+G306+H306+I306+J306</f>
        <v>0</v>
      </c>
    </row>
    <row r="307" customFormat="false" ht="12" hidden="false" customHeight="true" outlineLevel="0" collapsed="false">
      <c r="A307" s="19" t="s">
        <v>115</v>
      </c>
      <c r="B307" s="20" t="s">
        <v>116</v>
      </c>
      <c r="C307" s="21" t="s">
        <v>12</v>
      </c>
      <c r="D307" s="15" t="s">
        <v>13</v>
      </c>
      <c r="E307" s="16" t="n">
        <f aca="false">E308+E309+E310+E311</f>
        <v>16999.17</v>
      </c>
      <c r="F307" s="16" t="n">
        <f aca="false">F308+F309+F310+F311</f>
        <v>0</v>
      </c>
      <c r="G307" s="16" t="n">
        <f aca="false">G308+G309+G310+G311</f>
        <v>0</v>
      </c>
      <c r="H307" s="16" t="n">
        <f aca="false">H308+H309+H310+H311</f>
        <v>0</v>
      </c>
      <c r="I307" s="16" t="n">
        <f aca="false">I308+I309+I310+I311</f>
        <v>0</v>
      </c>
      <c r="J307" s="16" t="n">
        <f aca="false">J308+J309+J310+J311</f>
        <v>0</v>
      </c>
      <c r="K307" s="16" t="n">
        <f aca="false">E307+F307+G307+H307+I307+J307</f>
        <v>16999.17</v>
      </c>
    </row>
    <row r="308" customFormat="false" ht="12" hidden="false" customHeight="true" outlineLevel="0" collapsed="false">
      <c r="A308" s="19"/>
      <c r="B308" s="20"/>
      <c r="C308" s="21"/>
      <c r="D308" s="15" t="s">
        <v>14</v>
      </c>
      <c r="E308" s="16" t="n">
        <v>0</v>
      </c>
      <c r="F308" s="16" t="n">
        <v>0</v>
      </c>
      <c r="G308" s="16" t="n">
        <v>0</v>
      </c>
      <c r="H308" s="16" t="n">
        <v>0</v>
      </c>
      <c r="I308" s="16" t="n">
        <v>0</v>
      </c>
      <c r="J308" s="16" t="n">
        <v>0</v>
      </c>
      <c r="K308" s="16" t="n">
        <f aca="false">E308+F308+G308+H308+I308+J308</f>
        <v>0</v>
      </c>
    </row>
    <row r="309" customFormat="false" ht="12" hidden="false" customHeight="true" outlineLevel="0" collapsed="false">
      <c r="A309" s="19"/>
      <c r="B309" s="20"/>
      <c r="C309" s="21"/>
      <c r="D309" s="15" t="s">
        <v>15</v>
      </c>
      <c r="E309" s="16" t="n">
        <v>0</v>
      </c>
      <c r="F309" s="16" t="n">
        <v>0</v>
      </c>
      <c r="G309" s="16" t="n">
        <v>0</v>
      </c>
      <c r="H309" s="16" t="n">
        <v>0</v>
      </c>
      <c r="I309" s="16" t="n">
        <v>0</v>
      </c>
      <c r="J309" s="16" t="n">
        <v>0</v>
      </c>
      <c r="K309" s="16" t="n">
        <f aca="false">E309+F309+G309+H309+I309+J309</f>
        <v>0</v>
      </c>
    </row>
    <row r="310" customFormat="false" ht="12" hidden="false" customHeight="true" outlineLevel="0" collapsed="false">
      <c r="A310" s="19"/>
      <c r="B310" s="20"/>
      <c r="C310" s="21"/>
      <c r="D310" s="15" t="s">
        <v>16</v>
      </c>
      <c r="E310" s="16" t="n">
        <v>16999.17</v>
      </c>
      <c r="F310" s="16" t="n">
        <v>0</v>
      </c>
      <c r="G310" s="16" t="n">
        <v>0</v>
      </c>
      <c r="H310" s="16" t="n">
        <v>0</v>
      </c>
      <c r="I310" s="16" t="n">
        <v>0</v>
      </c>
      <c r="J310" s="16" t="n">
        <v>0</v>
      </c>
      <c r="K310" s="16" t="n">
        <f aca="false">E310+F310+G310+H310+I310+J310</f>
        <v>16999.17</v>
      </c>
    </row>
    <row r="311" customFormat="false" ht="12" hidden="false" customHeight="true" outlineLevel="0" collapsed="false">
      <c r="A311" s="19"/>
      <c r="B311" s="20"/>
      <c r="C311" s="21"/>
      <c r="D311" s="15" t="s">
        <v>17</v>
      </c>
      <c r="E311" s="16" t="n">
        <v>0</v>
      </c>
      <c r="F311" s="16" t="n">
        <v>0</v>
      </c>
      <c r="G311" s="16" t="n">
        <v>0</v>
      </c>
      <c r="H311" s="16" t="n">
        <v>0</v>
      </c>
      <c r="I311" s="16" t="n">
        <v>0</v>
      </c>
      <c r="J311" s="16" t="n">
        <v>0</v>
      </c>
      <c r="K311" s="16" t="n">
        <f aca="false">E311+F311+G311+H311+I311+J311</f>
        <v>0</v>
      </c>
    </row>
    <row r="312" customFormat="false" ht="12" hidden="false" customHeight="true" outlineLevel="0" collapsed="false">
      <c r="A312" s="19" t="s">
        <v>35</v>
      </c>
      <c r="B312" s="20" t="s">
        <v>36</v>
      </c>
      <c r="C312" s="21" t="s">
        <v>12</v>
      </c>
      <c r="D312" s="15" t="s">
        <v>13</v>
      </c>
      <c r="E312" s="16" t="n">
        <f aca="false">E313+E314+E315+E316</f>
        <v>7383.56</v>
      </c>
      <c r="F312" s="16" t="n">
        <f aca="false">F313+F314+F315+F316</f>
        <v>27469.95</v>
      </c>
      <c r="G312" s="16" t="n">
        <f aca="false">G313+G314+G315+G316</f>
        <v>4829.31</v>
      </c>
      <c r="H312" s="16" t="n">
        <f aca="false">H313+H314+H315+H316</f>
        <v>9706.4</v>
      </c>
      <c r="I312" s="16" t="n">
        <f aca="false">I313+I314+I315+I316</f>
        <v>10017</v>
      </c>
      <c r="J312" s="16" t="n">
        <f aca="false">J313+J314+J315+J316</f>
        <v>10357.57</v>
      </c>
      <c r="K312" s="16" t="n">
        <f aca="false">E312+F312+G312+H312+I312+J312</f>
        <v>69763.79</v>
      </c>
    </row>
    <row r="313" customFormat="false" ht="12" hidden="false" customHeight="true" outlineLevel="0" collapsed="false">
      <c r="A313" s="19"/>
      <c r="B313" s="20"/>
      <c r="C313" s="21"/>
      <c r="D313" s="15" t="s">
        <v>14</v>
      </c>
      <c r="E313" s="16" t="n">
        <f aca="false">E318+E323</f>
        <v>0</v>
      </c>
      <c r="F313" s="16" t="n">
        <f aca="false">F318+F323</f>
        <v>0</v>
      </c>
      <c r="G313" s="16" t="n">
        <f aca="false">G318+G323</f>
        <v>0</v>
      </c>
      <c r="H313" s="16" t="n">
        <f aca="false">H318+H323</f>
        <v>0</v>
      </c>
      <c r="I313" s="16" t="n">
        <f aca="false">I318+I323</f>
        <v>0</v>
      </c>
      <c r="J313" s="16" t="n">
        <f aca="false">J318+J323</f>
        <v>0</v>
      </c>
      <c r="K313" s="16" t="n">
        <f aca="false">E313+F313+G313+H313+I313+J313</f>
        <v>0</v>
      </c>
    </row>
    <row r="314" customFormat="false" ht="12" hidden="false" customHeight="true" outlineLevel="0" collapsed="false">
      <c r="A314" s="19"/>
      <c r="B314" s="20"/>
      <c r="C314" s="21"/>
      <c r="D314" s="15" t="s">
        <v>15</v>
      </c>
      <c r="E314" s="16" t="n">
        <f aca="false">E319+E324</f>
        <v>0</v>
      </c>
      <c r="F314" s="16" t="n">
        <f aca="false">F319+F324</f>
        <v>0</v>
      </c>
      <c r="G314" s="16" t="n">
        <f aca="false">G319+G324</f>
        <v>0</v>
      </c>
      <c r="H314" s="16" t="n">
        <f aca="false">H319+H324</f>
        <v>0</v>
      </c>
      <c r="I314" s="16" t="n">
        <f aca="false">I319+I324</f>
        <v>0</v>
      </c>
      <c r="J314" s="16" t="n">
        <f aca="false">J319+J324</f>
        <v>0</v>
      </c>
      <c r="K314" s="16" t="n">
        <f aca="false">E314+F314+G314+H314+I314+J314</f>
        <v>0</v>
      </c>
    </row>
    <row r="315" customFormat="false" ht="12" hidden="false" customHeight="true" outlineLevel="0" collapsed="false">
      <c r="A315" s="19"/>
      <c r="B315" s="20"/>
      <c r="C315" s="21"/>
      <c r="D315" s="15" t="s">
        <v>16</v>
      </c>
      <c r="E315" s="16" t="n">
        <f aca="false">E320+E325</f>
        <v>7383.56</v>
      </c>
      <c r="F315" s="16" t="n">
        <f aca="false">F320+F325</f>
        <v>27469.95</v>
      </c>
      <c r="G315" s="16" t="n">
        <f aca="false">G320+G325</f>
        <v>4829.31</v>
      </c>
      <c r="H315" s="16" t="n">
        <f aca="false">H320+H325</f>
        <v>9706.4</v>
      </c>
      <c r="I315" s="16" t="n">
        <f aca="false">I320+I325</f>
        <v>10017</v>
      </c>
      <c r="J315" s="16" t="n">
        <f aca="false">J320+J325</f>
        <v>10357.57</v>
      </c>
      <c r="K315" s="16" t="n">
        <f aca="false">E315+F315+G315+H315+I315+J315</f>
        <v>69763.79</v>
      </c>
    </row>
    <row r="316" customFormat="false" ht="12" hidden="false" customHeight="true" outlineLevel="0" collapsed="false">
      <c r="A316" s="19"/>
      <c r="B316" s="20"/>
      <c r="C316" s="21"/>
      <c r="D316" s="15" t="s">
        <v>17</v>
      </c>
      <c r="E316" s="16" t="n">
        <f aca="false">E321+E326</f>
        <v>0</v>
      </c>
      <c r="F316" s="16" t="n">
        <f aca="false">F321+F326</f>
        <v>0</v>
      </c>
      <c r="G316" s="16" t="n">
        <f aca="false">G321+G326</f>
        <v>0</v>
      </c>
      <c r="H316" s="16" t="n">
        <f aca="false">H321+H326</f>
        <v>0</v>
      </c>
      <c r="I316" s="16" t="n">
        <f aca="false">I321+I326</f>
        <v>0</v>
      </c>
      <c r="J316" s="16" t="n">
        <f aca="false">J321+J326</f>
        <v>0</v>
      </c>
      <c r="K316" s="16" t="n">
        <f aca="false">E316+F316+G316+H316+I316+J316</f>
        <v>0</v>
      </c>
    </row>
    <row r="317" customFormat="false" ht="12" hidden="false" customHeight="true" outlineLevel="0" collapsed="false">
      <c r="A317" s="19" t="s">
        <v>117</v>
      </c>
      <c r="B317" s="20" t="s">
        <v>118</v>
      </c>
      <c r="C317" s="21" t="s">
        <v>12</v>
      </c>
      <c r="D317" s="15" t="s">
        <v>13</v>
      </c>
      <c r="E317" s="16" t="n">
        <f aca="false">E318+E319+E320+E321</f>
        <v>6412.63</v>
      </c>
      <c r="F317" s="16" t="n">
        <f aca="false">F318+F319+F320+F321</f>
        <v>16001.7</v>
      </c>
      <c r="G317" s="16" t="n">
        <f aca="false">G318+G319+G320+G321</f>
        <v>4829.31</v>
      </c>
      <c r="H317" s="16" t="n">
        <f aca="false">H318+H319+H320+H321</f>
        <v>9706.4</v>
      </c>
      <c r="I317" s="16" t="n">
        <f aca="false">I318+I319+I320+I321</f>
        <v>10017</v>
      </c>
      <c r="J317" s="16" t="n">
        <f aca="false">J318+J319+J320+J321</f>
        <v>10357.57</v>
      </c>
      <c r="K317" s="16" t="n">
        <f aca="false">E317+F317+G317+H317+I317+J317</f>
        <v>57324.61</v>
      </c>
    </row>
    <row r="318" customFormat="false" ht="12" hidden="false" customHeight="true" outlineLevel="0" collapsed="false">
      <c r="A318" s="19"/>
      <c r="B318" s="20"/>
      <c r="C318" s="21"/>
      <c r="D318" s="15" t="s">
        <v>14</v>
      </c>
      <c r="E318" s="16" t="n">
        <v>0</v>
      </c>
      <c r="F318" s="16" t="n">
        <v>0</v>
      </c>
      <c r="G318" s="16" t="n">
        <v>0</v>
      </c>
      <c r="H318" s="16" t="n">
        <v>0</v>
      </c>
      <c r="I318" s="16" t="n">
        <v>0</v>
      </c>
      <c r="J318" s="16" t="n">
        <v>0</v>
      </c>
      <c r="K318" s="16" t="n">
        <f aca="false">E318+F318+G318+H318+I318+J318</f>
        <v>0</v>
      </c>
    </row>
    <row r="319" customFormat="false" ht="12" hidden="false" customHeight="true" outlineLevel="0" collapsed="false">
      <c r="A319" s="19"/>
      <c r="B319" s="20"/>
      <c r="C319" s="21"/>
      <c r="D319" s="15" t="s">
        <v>15</v>
      </c>
      <c r="E319" s="16" t="n">
        <v>0</v>
      </c>
      <c r="F319" s="16" t="n">
        <v>0</v>
      </c>
      <c r="G319" s="16" t="n">
        <v>0</v>
      </c>
      <c r="H319" s="16" t="n">
        <v>0</v>
      </c>
      <c r="I319" s="16" t="n">
        <v>0</v>
      </c>
      <c r="J319" s="16" t="n">
        <v>0</v>
      </c>
      <c r="K319" s="16" t="n">
        <f aca="false">E319+F319+G319+H319+I319+J319</f>
        <v>0</v>
      </c>
    </row>
    <row r="320" customFormat="false" ht="12" hidden="false" customHeight="true" outlineLevel="0" collapsed="false">
      <c r="A320" s="19"/>
      <c r="B320" s="20"/>
      <c r="C320" s="21"/>
      <c r="D320" s="15" t="s">
        <v>16</v>
      </c>
      <c r="E320" s="16" t="n">
        <v>6412.63</v>
      </c>
      <c r="F320" s="16" t="n">
        <v>16001.7</v>
      </c>
      <c r="G320" s="16" t="n">
        <v>4829.31</v>
      </c>
      <c r="H320" s="16" t="n">
        <v>9706.4</v>
      </c>
      <c r="I320" s="16" t="n">
        <v>10017</v>
      </c>
      <c r="J320" s="16" t="n">
        <v>10357.57</v>
      </c>
      <c r="K320" s="16" t="n">
        <f aca="false">E320+F320+G320+H320+I320+J320</f>
        <v>57324.61</v>
      </c>
    </row>
    <row r="321" customFormat="false" ht="15" hidden="false" customHeight="true" outlineLevel="0" collapsed="false">
      <c r="A321" s="19"/>
      <c r="B321" s="20"/>
      <c r="C321" s="21"/>
      <c r="D321" s="15" t="s">
        <v>17</v>
      </c>
      <c r="E321" s="16" t="n">
        <v>0</v>
      </c>
      <c r="F321" s="16" t="n">
        <v>0</v>
      </c>
      <c r="G321" s="16" t="n">
        <v>0</v>
      </c>
      <c r="H321" s="16" t="n">
        <v>0</v>
      </c>
      <c r="I321" s="16" t="n">
        <v>0</v>
      </c>
      <c r="J321" s="16" t="n">
        <v>0</v>
      </c>
      <c r="K321" s="16" t="n">
        <f aca="false">E321+F321+G321+H321+I321+J321</f>
        <v>0</v>
      </c>
    </row>
    <row r="322" customFormat="false" ht="12" hidden="false" customHeight="true" outlineLevel="0" collapsed="false">
      <c r="A322" s="19" t="s">
        <v>119</v>
      </c>
      <c r="B322" s="20" t="s">
        <v>92</v>
      </c>
      <c r="C322" s="21" t="s">
        <v>12</v>
      </c>
      <c r="D322" s="15" t="s">
        <v>13</v>
      </c>
      <c r="E322" s="16" t="n">
        <f aca="false">E323+E324+E325+E326</f>
        <v>970.93</v>
      </c>
      <c r="F322" s="16" t="n">
        <f aca="false">F323+F324+F325+F326</f>
        <v>11468.25</v>
      </c>
      <c r="G322" s="16" t="n">
        <f aca="false">G323+G324+G325+G326</f>
        <v>0</v>
      </c>
      <c r="H322" s="16" t="n">
        <f aca="false">H323+H324+H325+H326</f>
        <v>0</v>
      </c>
      <c r="I322" s="16" t="n">
        <f aca="false">I323+I324+I325+I326</f>
        <v>0</v>
      </c>
      <c r="J322" s="16" t="n">
        <f aca="false">J323+J324+J325+J326</f>
        <v>0</v>
      </c>
      <c r="K322" s="16" t="n">
        <f aca="false">E322+F322+G322+H322+I322+J322</f>
        <v>12439.18</v>
      </c>
    </row>
    <row r="323" customFormat="false" ht="12" hidden="false" customHeight="true" outlineLevel="0" collapsed="false">
      <c r="A323" s="19"/>
      <c r="B323" s="20"/>
      <c r="C323" s="21"/>
      <c r="D323" s="15" t="s">
        <v>14</v>
      </c>
      <c r="E323" s="16" t="n">
        <v>0</v>
      </c>
      <c r="F323" s="16" t="n">
        <v>0</v>
      </c>
      <c r="G323" s="16" t="n">
        <v>0</v>
      </c>
      <c r="H323" s="16" t="n">
        <v>0</v>
      </c>
      <c r="I323" s="16" t="n">
        <v>0</v>
      </c>
      <c r="J323" s="16" t="n">
        <v>0</v>
      </c>
      <c r="K323" s="16" t="n">
        <f aca="false">E323+F323+G323+H323+I323+J323</f>
        <v>0</v>
      </c>
    </row>
    <row r="324" customFormat="false" ht="12" hidden="false" customHeight="true" outlineLevel="0" collapsed="false">
      <c r="A324" s="19"/>
      <c r="B324" s="20"/>
      <c r="C324" s="21"/>
      <c r="D324" s="15" t="s">
        <v>15</v>
      </c>
      <c r="E324" s="16" t="n">
        <v>0</v>
      </c>
      <c r="F324" s="16" t="n">
        <v>0</v>
      </c>
      <c r="G324" s="16" t="n">
        <v>0</v>
      </c>
      <c r="H324" s="16" t="n">
        <v>0</v>
      </c>
      <c r="I324" s="16" t="n">
        <v>0</v>
      </c>
      <c r="J324" s="16" t="n">
        <v>0</v>
      </c>
      <c r="K324" s="16" t="n">
        <f aca="false">E324+F324+G324+H324+I324+J324</f>
        <v>0</v>
      </c>
    </row>
    <row r="325" customFormat="false" ht="12" hidden="false" customHeight="true" outlineLevel="0" collapsed="false">
      <c r="A325" s="19"/>
      <c r="B325" s="20"/>
      <c r="C325" s="21"/>
      <c r="D325" s="15" t="s">
        <v>16</v>
      </c>
      <c r="E325" s="16" t="n">
        <v>970.93</v>
      </c>
      <c r="F325" s="16" t="n">
        <v>11468.25</v>
      </c>
      <c r="G325" s="16" t="n">
        <v>0</v>
      </c>
      <c r="H325" s="16" t="n">
        <v>0</v>
      </c>
      <c r="I325" s="16" t="n">
        <v>0</v>
      </c>
      <c r="J325" s="16" t="n">
        <v>0</v>
      </c>
      <c r="K325" s="16" t="n">
        <f aca="false">E325+F325+G325+H325+I325+J325</f>
        <v>12439.18</v>
      </c>
    </row>
    <row r="326" customFormat="false" ht="15" hidden="false" customHeight="true" outlineLevel="0" collapsed="false">
      <c r="A326" s="19"/>
      <c r="B326" s="20"/>
      <c r="C326" s="21"/>
      <c r="D326" s="15" t="s">
        <v>17</v>
      </c>
      <c r="E326" s="16" t="n">
        <v>0</v>
      </c>
      <c r="F326" s="16" t="n">
        <v>0</v>
      </c>
      <c r="G326" s="16" t="n">
        <v>0</v>
      </c>
      <c r="H326" s="16" t="n">
        <v>0</v>
      </c>
      <c r="I326" s="16" t="n">
        <v>0</v>
      </c>
      <c r="J326" s="16" t="n">
        <v>0</v>
      </c>
      <c r="K326" s="16" t="n">
        <f aca="false">E326+F326+G326+H326+I326+J326</f>
        <v>0</v>
      </c>
    </row>
    <row r="327" customFormat="false" ht="12" hidden="false" customHeight="true" outlineLevel="0" collapsed="false">
      <c r="A327" s="19" t="s">
        <v>37</v>
      </c>
      <c r="B327" s="20" t="s">
        <v>38</v>
      </c>
      <c r="C327" s="21" t="s">
        <v>12</v>
      </c>
      <c r="D327" s="15" t="s">
        <v>13</v>
      </c>
      <c r="E327" s="16" t="n">
        <f aca="false">E328+E329+E330+E331</f>
        <v>69129.46</v>
      </c>
      <c r="F327" s="16" t="n">
        <f aca="false">F328+F329+F330+F331</f>
        <v>0</v>
      </c>
      <c r="G327" s="16" t="n">
        <f aca="false">G328+G329+G330+G331</f>
        <v>0</v>
      </c>
      <c r="H327" s="16" t="n">
        <f aca="false">H328+H329+H330+H331</f>
        <v>0</v>
      </c>
      <c r="I327" s="16" t="n">
        <f aca="false">I328+I329+I330+I331</f>
        <v>0</v>
      </c>
      <c r="J327" s="16" t="n">
        <f aca="false">J328+J329+J330+J331</f>
        <v>0</v>
      </c>
      <c r="K327" s="16" t="n">
        <f aca="false">E327+F327+G327+H327+I327+J327</f>
        <v>69129.46</v>
      </c>
    </row>
    <row r="328" customFormat="false" ht="12" hidden="false" customHeight="true" outlineLevel="0" collapsed="false">
      <c r="A328" s="19"/>
      <c r="B328" s="20"/>
      <c r="C328" s="21"/>
      <c r="D328" s="15" t="s">
        <v>14</v>
      </c>
      <c r="E328" s="16" t="n">
        <f aca="false">E333</f>
        <v>0</v>
      </c>
      <c r="F328" s="16" t="n">
        <f aca="false">F333</f>
        <v>0</v>
      </c>
      <c r="G328" s="16" t="n">
        <f aca="false">G333</f>
        <v>0</v>
      </c>
      <c r="H328" s="16" t="n">
        <f aca="false">H333</f>
        <v>0</v>
      </c>
      <c r="I328" s="16" t="n">
        <f aca="false">I333</f>
        <v>0</v>
      </c>
      <c r="J328" s="16" t="n">
        <f aca="false">J333</f>
        <v>0</v>
      </c>
      <c r="K328" s="16" t="n">
        <f aca="false">E328+F328+G328+H328+I328+J328</f>
        <v>0</v>
      </c>
    </row>
    <row r="329" customFormat="false" ht="12" hidden="false" customHeight="true" outlineLevel="0" collapsed="false">
      <c r="A329" s="19"/>
      <c r="B329" s="20"/>
      <c r="C329" s="21"/>
      <c r="D329" s="15" t="s">
        <v>15</v>
      </c>
      <c r="E329" s="16" t="n">
        <f aca="false">E334</f>
        <v>0</v>
      </c>
      <c r="F329" s="16" t="n">
        <f aca="false">F334</f>
        <v>0</v>
      </c>
      <c r="G329" s="16" t="n">
        <f aca="false">G334</f>
        <v>0</v>
      </c>
      <c r="H329" s="16" t="n">
        <f aca="false">H334</f>
        <v>0</v>
      </c>
      <c r="I329" s="16" t="n">
        <f aca="false">I334</f>
        <v>0</v>
      </c>
      <c r="J329" s="16" t="n">
        <f aca="false">J334</f>
        <v>0</v>
      </c>
      <c r="K329" s="16" t="n">
        <f aca="false">E329+F329+G329+H329+I329+J329</f>
        <v>0</v>
      </c>
    </row>
    <row r="330" customFormat="false" ht="12" hidden="false" customHeight="true" outlineLevel="0" collapsed="false">
      <c r="A330" s="19"/>
      <c r="B330" s="20"/>
      <c r="C330" s="21"/>
      <c r="D330" s="15" t="s">
        <v>16</v>
      </c>
      <c r="E330" s="16" t="n">
        <f aca="false">E335</f>
        <v>69129.46</v>
      </c>
      <c r="F330" s="16" t="n">
        <f aca="false">F335</f>
        <v>0</v>
      </c>
      <c r="G330" s="16" t="n">
        <f aca="false">G335</f>
        <v>0</v>
      </c>
      <c r="H330" s="16" t="n">
        <f aca="false">H335</f>
        <v>0</v>
      </c>
      <c r="I330" s="16" t="n">
        <f aca="false">I335</f>
        <v>0</v>
      </c>
      <c r="J330" s="16" t="n">
        <f aca="false">J335</f>
        <v>0</v>
      </c>
      <c r="K330" s="16" t="n">
        <f aca="false">E330+F330+G330+H330+I330+J330</f>
        <v>69129.46</v>
      </c>
    </row>
    <row r="331" customFormat="false" ht="12" hidden="false" customHeight="true" outlineLevel="0" collapsed="false">
      <c r="A331" s="19"/>
      <c r="B331" s="20"/>
      <c r="C331" s="21"/>
      <c r="D331" s="15" t="s">
        <v>17</v>
      </c>
      <c r="E331" s="16" t="n">
        <f aca="false">E336</f>
        <v>0</v>
      </c>
      <c r="F331" s="16" t="n">
        <f aca="false">F336</f>
        <v>0</v>
      </c>
      <c r="G331" s="16" t="n">
        <f aca="false">G336</f>
        <v>0</v>
      </c>
      <c r="H331" s="16" t="n">
        <f aca="false">H336</f>
        <v>0</v>
      </c>
      <c r="I331" s="16" t="n">
        <f aca="false">I336</f>
        <v>0</v>
      </c>
      <c r="J331" s="16" t="n">
        <f aca="false">J336</f>
        <v>0</v>
      </c>
      <c r="K331" s="16" t="n">
        <f aca="false">E331+F331+G331+H331+I331+J331</f>
        <v>0</v>
      </c>
    </row>
    <row r="332" customFormat="false" ht="12" hidden="false" customHeight="true" outlineLevel="0" collapsed="false">
      <c r="A332" s="19" t="s">
        <v>120</v>
      </c>
      <c r="B332" s="20" t="s">
        <v>121</v>
      </c>
      <c r="C332" s="21" t="s">
        <v>12</v>
      </c>
      <c r="D332" s="15" t="s">
        <v>13</v>
      </c>
      <c r="E332" s="16" t="n">
        <f aca="false">E333+E334+E335+E336</f>
        <v>69129.46</v>
      </c>
      <c r="F332" s="16" t="n">
        <f aca="false">F333+F334+F335+F336</f>
        <v>0</v>
      </c>
      <c r="G332" s="16" t="n">
        <f aca="false">G333+G334+G335+G336</f>
        <v>0</v>
      </c>
      <c r="H332" s="16" t="n">
        <f aca="false">H333+H334+H335+H336</f>
        <v>0</v>
      </c>
      <c r="I332" s="16" t="n">
        <f aca="false">I333+I334+I335+I336</f>
        <v>0</v>
      </c>
      <c r="J332" s="16" t="n">
        <f aca="false">J333+J334+J335+J336</f>
        <v>0</v>
      </c>
      <c r="K332" s="16" t="n">
        <f aca="false">E332+F332+G332+H332+I332+J332</f>
        <v>69129.46</v>
      </c>
    </row>
    <row r="333" customFormat="false" ht="12" hidden="false" customHeight="true" outlineLevel="0" collapsed="false">
      <c r="A333" s="19"/>
      <c r="B333" s="20"/>
      <c r="C333" s="21"/>
      <c r="D333" s="15" t="s">
        <v>14</v>
      </c>
      <c r="E333" s="16" t="n">
        <v>0</v>
      </c>
      <c r="F333" s="16" t="n">
        <v>0</v>
      </c>
      <c r="G333" s="16" t="n">
        <v>0</v>
      </c>
      <c r="H333" s="16" t="n">
        <v>0</v>
      </c>
      <c r="I333" s="16" t="n">
        <v>0</v>
      </c>
      <c r="J333" s="16" t="n">
        <v>0</v>
      </c>
      <c r="K333" s="16" t="n">
        <f aca="false">E333+F333+G333+H333+I333+J333</f>
        <v>0</v>
      </c>
    </row>
    <row r="334" customFormat="false" ht="12" hidden="false" customHeight="true" outlineLevel="0" collapsed="false">
      <c r="A334" s="19"/>
      <c r="B334" s="20"/>
      <c r="C334" s="21"/>
      <c r="D334" s="15" t="s">
        <v>15</v>
      </c>
      <c r="E334" s="16" t="n">
        <v>0</v>
      </c>
      <c r="F334" s="16" t="n">
        <v>0</v>
      </c>
      <c r="G334" s="16" t="n">
        <v>0</v>
      </c>
      <c r="H334" s="16" t="n">
        <v>0</v>
      </c>
      <c r="I334" s="16" t="n">
        <v>0</v>
      </c>
      <c r="J334" s="16" t="n">
        <v>0</v>
      </c>
      <c r="K334" s="16" t="n">
        <f aca="false">E334+F334+G334+H334+I334+J334</f>
        <v>0</v>
      </c>
    </row>
    <row r="335" customFormat="false" ht="12" hidden="false" customHeight="true" outlineLevel="0" collapsed="false">
      <c r="A335" s="19"/>
      <c r="B335" s="20"/>
      <c r="C335" s="21"/>
      <c r="D335" s="15" t="s">
        <v>16</v>
      </c>
      <c r="E335" s="16" t="n">
        <v>69129.46</v>
      </c>
      <c r="F335" s="16" t="n">
        <v>0</v>
      </c>
      <c r="G335" s="16" t="n">
        <v>0</v>
      </c>
      <c r="H335" s="16" t="n">
        <v>0</v>
      </c>
      <c r="I335" s="16" t="n">
        <v>0</v>
      </c>
      <c r="J335" s="16" t="n">
        <v>0</v>
      </c>
      <c r="K335" s="16" t="n">
        <f aca="false">E335+F335+G335+H335+I335+J335</f>
        <v>69129.46</v>
      </c>
    </row>
    <row r="336" customFormat="false" ht="15" hidden="false" customHeight="true" outlineLevel="0" collapsed="false">
      <c r="A336" s="19"/>
      <c r="B336" s="20"/>
      <c r="C336" s="21"/>
      <c r="D336" s="15" t="s">
        <v>17</v>
      </c>
      <c r="E336" s="16" t="n">
        <v>0</v>
      </c>
      <c r="F336" s="16" t="n">
        <v>0</v>
      </c>
      <c r="G336" s="16" t="n">
        <v>0</v>
      </c>
      <c r="H336" s="16" t="n">
        <v>0</v>
      </c>
      <c r="I336" s="16" t="n">
        <v>0</v>
      </c>
      <c r="J336" s="16" t="n">
        <v>0</v>
      </c>
      <c r="K336" s="16" t="n">
        <f aca="false">E336+F336+G336+H336+I336+J336</f>
        <v>0</v>
      </c>
    </row>
    <row r="337" customFormat="false" ht="12" hidden="false" customHeight="true" outlineLevel="0" collapsed="false">
      <c r="A337" s="19" t="s">
        <v>39</v>
      </c>
      <c r="B337" s="20" t="s">
        <v>40</v>
      </c>
      <c r="C337" s="21" t="s">
        <v>12</v>
      </c>
      <c r="D337" s="15" t="s">
        <v>13</v>
      </c>
      <c r="E337" s="16" t="n">
        <f aca="false">E338+E339+E340+E341</f>
        <v>3288.14</v>
      </c>
      <c r="F337" s="16" t="n">
        <f aca="false">F338+F339+F340+F341</f>
        <v>0</v>
      </c>
      <c r="G337" s="16" t="n">
        <f aca="false">G338+G339+G340+G341</f>
        <v>0</v>
      </c>
      <c r="H337" s="16" t="n">
        <f aca="false">H338+H339+H340+H341</f>
        <v>0</v>
      </c>
      <c r="I337" s="16" t="n">
        <f aca="false">I338+I339+I340+I341</f>
        <v>0</v>
      </c>
      <c r="J337" s="16" t="n">
        <f aca="false">J338+J339+J340+J341</f>
        <v>0</v>
      </c>
      <c r="K337" s="16" t="n">
        <f aca="false">E337+F337+G337+H337+I337+J337</f>
        <v>3288.14</v>
      </c>
    </row>
    <row r="338" customFormat="false" ht="12" hidden="false" customHeight="true" outlineLevel="0" collapsed="false">
      <c r="A338" s="19"/>
      <c r="B338" s="20"/>
      <c r="C338" s="21"/>
      <c r="D338" s="15" t="s">
        <v>14</v>
      </c>
      <c r="E338" s="16" t="n">
        <f aca="false">E343</f>
        <v>0</v>
      </c>
      <c r="F338" s="16" t="n">
        <f aca="false">F343</f>
        <v>0</v>
      </c>
      <c r="G338" s="16" t="n">
        <f aca="false">G343</f>
        <v>0</v>
      </c>
      <c r="H338" s="16" t="n">
        <f aca="false">H343</f>
        <v>0</v>
      </c>
      <c r="I338" s="16" t="n">
        <f aca="false">I343</f>
        <v>0</v>
      </c>
      <c r="J338" s="16" t="n">
        <f aca="false">J343</f>
        <v>0</v>
      </c>
      <c r="K338" s="16" t="n">
        <f aca="false">E338+F338+G338+H338+I338+J338</f>
        <v>0</v>
      </c>
    </row>
    <row r="339" customFormat="false" ht="12" hidden="false" customHeight="true" outlineLevel="0" collapsed="false">
      <c r="A339" s="19"/>
      <c r="B339" s="20"/>
      <c r="C339" s="21"/>
      <c r="D339" s="15" t="s">
        <v>15</v>
      </c>
      <c r="E339" s="16" t="n">
        <f aca="false">E344</f>
        <v>0</v>
      </c>
      <c r="F339" s="16" t="n">
        <f aca="false">F344</f>
        <v>0</v>
      </c>
      <c r="G339" s="16" t="n">
        <f aca="false">G344</f>
        <v>0</v>
      </c>
      <c r="H339" s="16" t="n">
        <f aca="false">H344</f>
        <v>0</v>
      </c>
      <c r="I339" s="16" t="n">
        <f aca="false">I344</f>
        <v>0</v>
      </c>
      <c r="J339" s="16" t="n">
        <f aca="false">J344</f>
        <v>0</v>
      </c>
      <c r="K339" s="16" t="n">
        <f aca="false">E339+F339+G339+H339+I339+J339</f>
        <v>0</v>
      </c>
    </row>
    <row r="340" customFormat="false" ht="12" hidden="false" customHeight="true" outlineLevel="0" collapsed="false">
      <c r="A340" s="19"/>
      <c r="B340" s="20"/>
      <c r="C340" s="21"/>
      <c r="D340" s="15" t="s">
        <v>16</v>
      </c>
      <c r="E340" s="16" t="n">
        <f aca="false">E345</f>
        <v>3288.14</v>
      </c>
      <c r="F340" s="16" t="n">
        <f aca="false">F345</f>
        <v>0</v>
      </c>
      <c r="G340" s="16" t="n">
        <f aca="false">G345</f>
        <v>0</v>
      </c>
      <c r="H340" s="16" t="n">
        <f aca="false">H345</f>
        <v>0</v>
      </c>
      <c r="I340" s="16" t="n">
        <f aca="false">I345</f>
        <v>0</v>
      </c>
      <c r="J340" s="16" t="n">
        <f aca="false">J345</f>
        <v>0</v>
      </c>
      <c r="K340" s="16" t="n">
        <f aca="false">E340+F340+G340+H340+I340+J340</f>
        <v>3288.14</v>
      </c>
    </row>
    <row r="341" customFormat="false" ht="12" hidden="false" customHeight="true" outlineLevel="0" collapsed="false">
      <c r="A341" s="19"/>
      <c r="B341" s="20"/>
      <c r="C341" s="21"/>
      <c r="D341" s="15" t="s">
        <v>17</v>
      </c>
      <c r="E341" s="16" t="n">
        <f aca="false">E346</f>
        <v>0</v>
      </c>
      <c r="F341" s="16" t="n">
        <f aca="false">F346</f>
        <v>0</v>
      </c>
      <c r="G341" s="16" t="n">
        <f aca="false">G346</f>
        <v>0</v>
      </c>
      <c r="H341" s="16" t="n">
        <f aca="false">H346</f>
        <v>0</v>
      </c>
      <c r="I341" s="16" t="n">
        <f aca="false">I346</f>
        <v>0</v>
      </c>
      <c r="J341" s="16" t="n">
        <f aca="false">J346</f>
        <v>0</v>
      </c>
      <c r="K341" s="16" t="n">
        <f aca="false">E341+F341+G341+H341+I341+J341</f>
        <v>0</v>
      </c>
    </row>
    <row r="342" customFormat="false" ht="12" hidden="false" customHeight="true" outlineLevel="0" collapsed="false">
      <c r="A342" s="19" t="s">
        <v>122</v>
      </c>
      <c r="B342" s="20" t="s">
        <v>123</v>
      </c>
      <c r="C342" s="21" t="s">
        <v>12</v>
      </c>
      <c r="D342" s="15" t="s">
        <v>13</v>
      </c>
      <c r="E342" s="16" t="n">
        <f aca="false">E343+E344+E345+E346</f>
        <v>3288.14</v>
      </c>
      <c r="F342" s="16" t="n">
        <f aca="false">F343+F344+F345+F346</f>
        <v>0</v>
      </c>
      <c r="G342" s="16" t="n">
        <f aca="false">G343+G344+G345+G346</f>
        <v>0</v>
      </c>
      <c r="H342" s="16" t="n">
        <f aca="false">H343+H344+H345+H346</f>
        <v>0</v>
      </c>
      <c r="I342" s="16" t="n">
        <f aca="false">I343+I344+I345+I346</f>
        <v>0</v>
      </c>
      <c r="J342" s="16" t="n">
        <f aca="false">J343+J344+J345+J346</f>
        <v>0</v>
      </c>
      <c r="K342" s="16" t="n">
        <f aca="false">E342+F342+G342+H342+I342+J342</f>
        <v>3288.14</v>
      </c>
    </row>
    <row r="343" customFormat="false" ht="12" hidden="false" customHeight="true" outlineLevel="0" collapsed="false">
      <c r="A343" s="19"/>
      <c r="B343" s="20"/>
      <c r="C343" s="21"/>
      <c r="D343" s="15" t="s">
        <v>14</v>
      </c>
      <c r="E343" s="16" t="n">
        <v>0</v>
      </c>
      <c r="F343" s="16" t="n">
        <v>0</v>
      </c>
      <c r="G343" s="16" t="n">
        <v>0</v>
      </c>
      <c r="H343" s="16" t="n">
        <v>0</v>
      </c>
      <c r="I343" s="16" t="n">
        <v>0</v>
      </c>
      <c r="J343" s="16" t="n">
        <v>0</v>
      </c>
      <c r="K343" s="16" t="n">
        <f aca="false">E343+F343+G343+H343+I343+J343</f>
        <v>0</v>
      </c>
    </row>
    <row r="344" customFormat="false" ht="12" hidden="false" customHeight="true" outlineLevel="0" collapsed="false">
      <c r="A344" s="19"/>
      <c r="B344" s="20"/>
      <c r="C344" s="21"/>
      <c r="D344" s="15" t="s">
        <v>15</v>
      </c>
      <c r="E344" s="16" t="n">
        <v>0</v>
      </c>
      <c r="F344" s="16" t="n">
        <v>0</v>
      </c>
      <c r="G344" s="16" t="n">
        <v>0</v>
      </c>
      <c r="H344" s="16" t="n">
        <v>0</v>
      </c>
      <c r="I344" s="16" t="n">
        <v>0</v>
      </c>
      <c r="J344" s="16" t="n">
        <v>0</v>
      </c>
      <c r="K344" s="16" t="n">
        <f aca="false">E344+F344+G344+H344+I344+J344</f>
        <v>0</v>
      </c>
    </row>
    <row r="345" customFormat="false" ht="12" hidden="false" customHeight="true" outlineLevel="0" collapsed="false">
      <c r="A345" s="19"/>
      <c r="B345" s="20"/>
      <c r="C345" s="21"/>
      <c r="D345" s="15" t="s">
        <v>16</v>
      </c>
      <c r="E345" s="16" t="n">
        <v>3288.14</v>
      </c>
      <c r="F345" s="16" t="n">
        <v>0</v>
      </c>
      <c r="G345" s="16" t="n">
        <v>0</v>
      </c>
      <c r="H345" s="16" t="n">
        <v>0</v>
      </c>
      <c r="I345" s="16" t="n">
        <v>0</v>
      </c>
      <c r="J345" s="16" t="n">
        <v>0</v>
      </c>
      <c r="K345" s="16" t="n">
        <f aca="false">E345+F345+G345+H345+I345+J345</f>
        <v>3288.14</v>
      </c>
    </row>
    <row r="346" customFormat="false" ht="15" hidden="false" customHeight="true" outlineLevel="0" collapsed="false">
      <c r="A346" s="19"/>
      <c r="B346" s="20"/>
      <c r="C346" s="21"/>
      <c r="D346" s="15" t="s">
        <v>17</v>
      </c>
      <c r="E346" s="16" t="n">
        <v>0</v>
      </c>
      <c r="F346" s="16" t="n">
        <v>0</v>
      </c>
      <c r="G346" s="16" t="n">
        <v>0</v>
      </c>
      <c r="H346" s="16" t="n">
        <v>0</v>
      </c>
      <c r="I346" s="16" t="n">
        <v>0</v>
      </c>
      <c r="J346" s="16" t="n">
        <v>0</v>
      </c>
      <c r="K346" s="16" t="n">
        <f aca="false">E346+F346+G346+H346+I346+J346</f>
        <v>0</v>
      </c>
    </row>
    <row r="347" customFormat="false" ht="12" hidden="false" customHeight="true" outlineLevel="0" collapsed="false">
      <c r="A347" s="19" t="s">
        <v>41</v>
      </c>
      <c r="B347" s="20" t="s">
        <v>42</v>
      </c>
      <c r="C347" s="21" t="s">
        <v>12</v>
      </c>
      <c r="D347" s="15" t="s">
        <v>13</v>
      </c>
      <c r="E347" s="16" t="n">
        <f aca="false">E348+E349+E350+E351</f>
        <v>633961.12</v>
      </c>
      <c r="F347" s="16" t="n">
        <f aca="false">F348+F349+F350+F351</f>
        <v>673386.55</v>
      </c>
      <c r="G347" s="16" t="n">
        <f aca="false">G348+G349+G350+G351</f>
        <v>576262.64</v>
      </c>
      <c r="H347" s="16" t="n">
        <f aca="false">H348+H349+H350+H351</f>
        <v>536629.29</v>
      </c>
      <c r="I347" s="16" t="n">
        <f aca="false">I348+I349+I350+I351</f>
        <v>553801.49</v>
      </c>
      <c r="J347" s="16" t="n">
        <f aca="false">J348+J349+J350+J351</f>
        <v>572630.69</v>
      </c>
      <c r="K347" s="16" t="n">
        <f aca="false">E347+F347+G347+H347+I347+J347</f>
        <v>3546671.78</v>
      </c>
    </row>
    <row r="348" customFormat="false" ht="12" hidden="false" customHeight="true" outlineLevel="0" collapsed="false">
      <c r="A348" s="19"/>
      <c r="B348" s="20"/>
      <c r="C348" s="21"/>
      <c r="D348" s="15" t="s">
        <v>14</v>
      </c>
      <c r="E348" s="16" t="n">
        <f aca="false">E353+E358</f>
        <v>0</v>
      </c>
      <c r="F348" s="16" t="n">
        <f aca="false">F353+F358</f>
        <v>0</v>
      </c>
      <c r="G348" s="16" t="n">
        <f aca="false">G353+G358</f>
        <v>0</v>
      </c>
      <c r="H348" s="16" t="n">
        <f aca="false">H353+H358</f>
        <v>0</v>
      </c>
      <c r="I348" s="16" t="n">
        <f aca="false">I353+I358</f>
        <v>0</v>
      </c>
      <c r="J348" s="16" t="n">
        <f aca="false">J353+J358</f>
        <v>0</v>
      </c>
      <c r="K348" s="16" t="n">
        <f aca="false">E348+F348+G348+H348+I348+J348</f>
        <v>0</v>
      </c>
    </row>
    <row r="349" customFormat="false" ht="12" hidden="false" customHeight="true" outlineLevel="0" collapsed="false">
      <c r="A349" s="19"/>
      <c r="B349" s="20"/>
      <c r="C349" s="21"/>
      <c r="D349" s="15" t="s">
        <v>15</v>
      </c>
      <c r="E349" s="16" t="n">
        <f aca="false">E354+E359</f>
        <v>627621.51</v>
      </c>
      <c r="F349" s="16" t="n">
        <f aca="false">F354+F359</f>
        <v>666652.69</v>
      </c>
      <c r="G349" s="16" t="n">
        <f aca="false">G354+G359</f>
        <v>570500.01</v>
      </c>
      <c r="H349" s="16" t="n">
        <f aca="false">H354+H359</f>
        <v>531263</v>
      </c>
      <c r="I349" s="16" t="n">
        <f aca="false">I354+I359</f>
        <v>548263.48</v>
      </c>
      <c r="J349" s="16" t="n">
        <f aca="false">J354+J359</f>
        <v>566904.38</v>
      </c>
      <c r="K349" s="16" t="n">
        <f aca="false">E349+F349+G349+H349+I349+J349</f>
        <v>3511205.07</v>
      </c>
    </row>
    <row r="350" customFormat="false" ht="12" hidden="false" customHeight="true" outlineLevel="0" collapsed="false">
      <c r="A350" s="19"/>
      <c r="B350" s="20"/>
      <c r="C350" s="21"/>
      <c r="D350" s="15" t="s">
        <v>16</v>
      </c>
      <c r="E350" s="16" t="n">
        <f aca="false">E355+E360</f>
        <v>6339.61</v>
      </c>
      <c r="F350" s="16" t="n">
        <f aca="false">F355+F360</f>
        <v>6733.86</v>
      </c>
      <c r="G350" s="16" t="n">
        <f aca="false">G355+G360</f>
        <v>5762.63</v>
      </c>
      <c r="H350" s="16" t="n">
        <f aca="false">H355+H360</f>
        <v>5366.29</v>
      </c>
      <c r="I350" s="16" t="n">
        <f aca="false">I355+I360</f>
        <v>5538.01</v>
      </c>
      <c r="J350" s="16" t="n">
        <f aca="false">J355+J360</f>
        <v>5726.31</v>
      </c>
      <c r="K350" s="16" t="n">
        <f aca="false">E350+F350+G350+H350+I350+J350</f>
        <v>35466.71</v>
      </c>
    </row>
    <row r="351" customFormat="false" ht="12" hidden="false" customHeight="true" outlineLevel="0" collapsed="false">
      <c r="A351" s="19"/>
      <c r="B351" s="20"/>
      <c r="C351" s="21"/>
      <c r="D351" s="15" t="s">
        <v>17</v>
      </c>
      <c r="E351" s="16" t="n">
        <f aca="false">E356+E361</f>
        <v>0</v>
      </c>
      <c r="F351" s="16" t="n">
        <f aca="false">F356+F361</f>
        <v>0</v>
      </c>
      <c r="G351" s="16" t="n">
        <f aca="false">G356+G361</f>
        <v>0</v>
      </c>
      <c r="H351" s="16" t="n">
        <f aca="false">H356+H361</f>
        <v>0</v>
      </c>
      <c r="I351" s="16" t="n">
        <f aca="false">I356+I361</f>
        <v>0</v>
      </c>
      <c r="J351" s="16" t="n">
        <f aca="false">J356+J361</f>
        <v>0</v>
      </c>
      <c r="K351" s="16" t="n">
        <f aca="false">E351+F351+G351+H351+I351+J351</f>
        <v>0</v>
      </c>
    </row>
    <row r="352" customFormat="false" ht="12" hidden="false" customHeight="true" outlineLevel="0" collapsed="false">
      <c r="A352" s="19" t="s">
        <v>124</v>
      </c>
      <c r="B352" s="20" t="s">
        <v>118</v>
      </c>
      <c r="C352" s="21" t="s">
        <v>12</v>
      </c>
      <c r="D352" s="15" t="s">
        <v>13</v>
      </c>
      <c r="E352" s="16" t="n">
        <f aca="false">E353+E354+E355+E356</f>
        <v>633961.12</v>
      </c>
      <c r="F352" s="16" t="n">
        <f aca="false">F353+F354+F355+F356</f>
        <v>592578.47</v>
      </c>
      <c r="G352" s="16" t="n">
        <f aca="false">G353+G354+G355+G356</f>
        <v>386465.57</v>
      </c>
      <c r="H352" s="16" t="n">
        <f aca="false">H353+H354+H355+H356</f>
        <v>536629.29</v>
      </c>
      <c r="I352" s="16" t="n">
        <f aca="false">I353+I354+I355+I356</f>
        <v>553801.49</v>
      </c>
      <c r="J352" s="16" t="n">
        <f aca="false">J353+J354+J355+J356</f>
        <v>572630.69</v>
      </c>
      <c r="K352" s="16" t="n">
        <f aca="false">E352+F352+G352+H352+I352+J352</f>
        <v>3276066.63</v>
      </c>
    </row>
    <row r="353" customFormat="false" ht="12" hidden="false" customHeight="true" outlineLevel="0" collapsed="false">
      <c r="A353" s="19"/>
      <c r="B353" s="20"/>
      <c r="C353" s="21"/>
      <c r="D353" s="15" t="s">
        <v>14</v>
      </c>
      <c r="E353" s="16" t="n">
        <v>0</v>
      </c>
      <c r="F353" s="16" t="n">
        <v>0</v>
      </c>
      <c r="G353" s="16" t="n">
        <v>0</v>
      </c>
      <c r="H353" s="16" t="n">
        <v>0</v>
      </c>
      <c r="I353" s="16" t="n">
        <v>0</v>
      </c>
      <c r="J353" s="16" t="n">
        <v>0</v>
      </c>
      <c r="K353" s="16" t="n">
        <f aca="false">E353+F353+G353+H353+I353+J353</f>
        <v>0</v>
      </c>
    </row>
    <row r="354" customFormat="false" ht="12" hidden="false" customHeight="true" outlineLevel="0" collapsed="false">
      <c r="A354" s="19"/>
      <c r="B354" s="20"/>
      <c r="C354" s="21"/>
      <c r="D354" s="15" t="s">
        <v>15</v>
      </c>
      <c r="E354" s="16" t="n">
        <v>627621.51</v>
      </c>
      <c r="F354" s="16" t="n">
        <v>586652.69</v>
      </c>
      <c r="G354" s="16" t="n">
        <v>382600.91</v>
      </c>
      <c r="H354" s="16" t="n">
        <v>531263</v>
      </c>
      <c r="I354" s="16" t="n">
        <v>548263.48</v>
      </c>
      <c r="J354" s="16" t="n">
        <v>566904.38</v>
      </c>
      <c r="K354" s="16" t="n">
        <f aca="false">E354+F354+G354+H354+I354+J354</f>
        <v>3243305.97</v>
      </c>
    </row>
    <row r="355" customFormat="false" ht="12" hidden="false" customHeight="true" outlineLevel="0" collapsed="false">
      <c r="A355" s="19"/>
      <c r="B355" s="20"/>
      <c r="C355" s="21"/>
      <c r="D355" s="15" t="s">
        <v>16</v>
      </c>
      <c r="E355" s="16" t="n">
        <v>6339.61</v>
      </c>
      <c r="F355" s="16" t="n">
        <v>5925.78</v>
      </c>
      <c r="G355" s="16" t="n">
        <v>3864.66</v>
      </c>
      <c r="H355" s="16" t="n">
        <v>5366.29</v>
      </c>
      <c r="I355" s="16" t="n">
        <v>5538.01</v>
      </c>
      <c r="J355" s="16" t="n">
        <v>5726.31</v>
      </c>
      <c r="K355" s="16" t="n">
        <f aca="false">E355+F355+G355+H355+I355+J355</f>
        <v>32760.66</v>
      </c>
    </row>
    <row r="356" customFormat="false" ht="15" hidden="false" customHeight="true" outlineLevel="0" collapsed="false">
      <c r="A356" s="19"/>
      <c r="B356" s="20"/>
      <c r="C356" s="21"/>
      <c r="D356" s="15" t="s">
        <v>17</v>
      </c>
      <c r="E356" s="16" t="n">
        <v>0</v>
      </c>
      <c r="F356" s="16" t="n">
        <v>0</v>
      </c>
      <c r="G356" s="16" t="n">
        <v>0</v>
      </c>
      <c r="H356" s="16" t="n">
        <v>0</v>
      </c>
      <c r="I356" s="16" t="n">
        <v>0</v>
      </c>
      <c r="J356" s="16" t="n">
        <v>0</v>
      </c>
      <c r="K356" s="16" t="n">
        <f aca="false">E356+F356+G356+H356+I356+J356</f>
        <v>0</v>
      </c>
    </row>
    <row r="357" customFormat="false" ht="12" hidden="false" customHeight="true" outlineLevel="0" collapsed="false">
      <c r="A357" s="19" t="s">
        <v>125</v>
      </c>
      <c r="B357" s="20" t="s">
        <v>92</v>
      </c>
      <c r="C357" s="21" t="s">
        <v>12</v>
      </c>
      <c r="D357" s="15" t="s">
        <v>13</v>
      </c>
      <c r="E357" s="16" t="n">
        <f aca="false">E358+E359+E360+E361</f>
        <v>0</v>
      </c>
      <c r="F357" s="16" t="n">
        <f aca="false">F358+F359+F360+F361</f>
        <v>80808.08</v>
      </c>
      <c r="G357" s="16" t="n">
        <f aca="false">G358+G359+G360+G361</f>
        <v>189797.07</v>
      </c>
      <c r="H357" s="16" t="n">
        <f aca="false">H358+H359+H360+H361</f>
        <v>0</v>
      </c>
      <c r="I357" s="16" t="n">
        <f aca="false">I358+I359+I360+I361</f>
        <v>0</v>
      </c>
      <c r="J357" s="16" t="n">
        <f aca="false">J358+J359+J360+J361</f>
        <v>0</v>
      </c>
      <c r="K357" s="16" t="n">
        <f aca="false">E357+F357+G357+H357+I357+J357</f>
        <v>270605.15</v>
      </c>
    </row>
    <row r="358" customFormat="false" ht="12" hidden="false" customHeight="true" outlineLevel="0" collapsed="false">
      <c r="A358" s="19"/>
      <c r="B358" s="20"/>
      <c r="C358" s="21"/>
      <c r="D358" s="15" t="s">
        <v>14</v>
      </c>
      <c r="E358" s="16" t="n">
        <v>0</v>
      </c>
      <c r="F358" s="16" t="n">
        <v>0</v>
      </c>
      <c r="G358" s="16" t="n">
        <v>0</v>
      </c>
      <c r="H358" s="16" t="n">
        <v>0</v>
      </c>
      <c r="I358" s="16" t="n">
        <v>0</v>
      </c>
      <c r="J358" s="16" t="n">
        <v>0</v>
      </c>
      <c r="K358" s="16" t="n">
        <f aca="false">E358+F358+G358+H358+I358+J358</f>
        <v>0</v>
      </c>
    </row>
    <row r="359" customFormat="false" ht="12" hidden="false" customHeight="true" outlineLevel="0" collapsed="false">
      <c r="A359" s="19"/>
      <c r="B359" s="20"/>
      <c r="C359" s="21"/>
      <c r="D359" s="15" t="s">
        <v>15</v>
      </c>
      <c r="E359" s="16" t="n">
        <v>0</v>
      </c>
      <c r="F359" s="16" t="n">
        <v>80000</v>
      </c>
      <c r="G359" s="16" t="n">
        <v>187899.1</v>
      </c>
      <c r="H359" s="16" t="n">
        <v>0</v>
      </c>
      <c r="I359" s="16" t="n">
        <v>0</v>
      </c>
      <c r="J359" s="16" t="n">
        <v>0</v>
      </c>
      <c r="K359" s="16" t="n">
        <f aca="false">E359+F359+G359+H359+I359+J359</f>
        <v>267899.1</v>
      </c>
    </row>
    <row r="360" customFormat="false" ht="12" hidden="false" customHeight="true" outlineLevel="0" collapsed="false">
      <c r="A360" s="19"/>
      <c r="B360" s="20"/>
      <c r="C360" s="21"/>
      <c r="D360" s="15" t="s">
        <v>16</v>
      </c>
      <c r="E360" s="16" t="n">
        <v>0</v>
      </c>
      <c r="F360" s="16" t="n">
        <v>808.08</v>
      </c>
      <c r="G360" s="16" t="n">
        <v>1897.97</v>
      </c>
      <c r="H360" s="16" t="n">
        <v>0</v>
      </c>
      <c r="I360" s="16" t="n">
        <v>0</v>
      </c>
      <c r="J360" s="16" t="n">
        <v>0</v>
      </c>
      <c r="K360" s="16" t="n">
        <f aca="false">E360+F360+G360+H360+I360+J360</f>
        <v>2706.05</v>
      </c>
    </row>
    <row r="361" customFormat="false" ht="15" hidden="false" customHeight="true" outlineLevel="0" collapsed="false">
      <c r="A361" s="19"/>
      <c r="B361" s="20"/>
      <c r="C361" s="21"/>
      <c r="D361" s="15" t="s">
        <v>17</v>
      </c>
      <c r="E361" s="16" t="n">
        <v>0</v>
      </c>
      <c r="F361" s="16" t="n">
        <v>0</v>
      </c>
      <c r="G361" s="16" t="n">
        <v>0</v>
      </c>
      <c r="H361" s="16" t="n">
        <v>0</v>
      </c>
      <c r="I361" s="16" t="n">
        <v>0</v>
      </c>
      <c r="J361" s="16" t="n">
        <v>0</v>
      </c>
      <c r="K361" s="16" t="n">
        <f aca="false">E361+F361+G361+H361+I361+J361</f>
        <v>0</v>
      </c>
    </row>
    <row r="362" customFormat="false" ht="12" hidden="false" customHeight="true" outlineLevel="0" collapsed="false">
      <c r="A362" s="19" t="s">
        <v>43</v>
      </c>
      <c r="B362" s="20" t="s">
        <v>44</v>
      </c>
      <c r="C362" s="21" t="s">
        <v>12</v>
      </c>
      <c r="D362" s="15" t="s">
        <v>13</v>
      </c>
      <c r="E362" s="16" t="n">
        <f aca="false">E363+E364+E365+E366</f>
        <v>658585.86</v>
      </c>
      <c r="F362" s="16" t="n">
        <f aca="false">F363+F364+F365+F366</f>
        <v>990899.9</v>
      </c>
      <c r="G362" s="16" t="n">
        <f aca="false">G363+G364+G365+G366</f>
        <v>0</v>
      </c>
      <c r="H362" s="16" t="n">
        <f aca="false">H363+H364+H365+H366</f>
        <v>0</v>
      </c>
      <c r="I362" s="16" t="n">
        <f aca="false">I363+I364+I365+I366</f>
        <v>0</v>
      </c>
      <c r="J362" s="16" t="n">
        <f aca="false">J363+J364+J365+J366</f>
        <v>0</v>
      </c>
      <c r="K362" s="16" t="n">
        <f aca="false">E362+F362+G362+H362+I362+J362</f>
        <v>1649485.76</v>
      </c>
    </row>
    <row r="363" customFormat="false" ht="12" hidden="false" customHeight="true" outlineLevel="0" collapsed="false">
      <c r="A363" s="19"/>
      <c r="B363" s="20"/>
      <c r="C363" s="21"/>
      <c r="D363" s="15" t="s">
        <v>14</v>
      </c>
      <c r="E363" s="16" t="n">
        <f aca="false">E368</f>
        <v>0</v>
      </c>
      <c r="F363" s="16" t="n">
        <f aca="false">F368</f>
        <v>0</v>
      </c>
      <c r="G363" s="16" t="n">
        <f aca="false">G368</f>
        <v>0</v>
      </c>
      <c r="H363" s="16" t="n">
        <f aca="false">H368</f>
        <v>0</v>
      </c>
      <c r="I363" s="16" t="n">
        <f aca="false">I368</f>
        <v>0</v>
      </c>
      <c r="J363" s="16" t="n">
        <f aca="false">J368</f>
        <v>0</v>
      </c>
      <c r="K363" s="16" t="n">
        <f aca="false">E363+F363+G363+H363+I363+J363</f>
        <v>0</v>
      </c>
    </row>
    <row r="364" customFormat="false" ht="12" hidden="false" customHeight="true" outlineLevel="0" collapsed="false">
      <c r="A364" s="19"/>
      <c r="B364" s="20"/>
      <c r="C364" s="21"/>
      <c r="D364" s="15" t="s">
        <v>15</v>
      </c>
      <c r="E364" s="16" t="n">
        <f aca="false">E369</f>
        <v>652000</v>
      </c>
      <c r="F364" s="16" t="n">
        <f aca="false">F369</f>
        <v>980990.9</v>
      </c>
      <c r="G364" s="16" t="n">
        <f aca="false">G369</f>
        <v>0</v>
      </c>
      <c r="H364" s="16" t="n">
        <f aca="false">H369</f>
        <v>0</v>
      </c>
      <c r="I364" s="16" t="n">
        <f aca="false">I369</f>
        <v>0</v>
      </c>
      <c r="J364" s="16" t="n">
        <f aca="false">J369</f>
        <v>0</v>
      </c>
      <c r="K364" s="16" t="n">
        <f aca="false">E364+F364+G364+H364+I364+J364</f>
        <v>1632990.9</v>
      </c>
    </row>
    <row r="365" customFormat="false" ht="12" hidden="false" customHeight="true" outlineLevel="0" collapsed="false">
      <c r="A365" s="19"/>
      <c r="B365" s="20"/>
      <c r="C365" s="21"/>
      <c r="D365" s="15" t="s">
        <v>16</v>
      </c>
      <c r="E365" s="16" t="n">
        <f aca="false">E370</f>
        <v>6585.86</v>
      </c>
      <c r="F365" s="16" t="n">
        <f aca="false">F370</f>
        <v>9909</v>
      </c>
      <c r="G365" s="16" t="n">
        <f aca="false">G370</f>
        <v>0</v>
      </c>
      <c r="H365" s="16" t="n">
        <f aca="false">H370</f>
        <v>0</v>
      </c>
      <c r="I365" s="16" t="n">
        <f aca="false">I370</f>
        <v>0</v>
      </c>
      <c r="J365" s="16" t="n">
        <f aca="false">J370</f>
        <v>0</v>
      </c>
      <c r="K365" s="16" t="n">
        <f aca="false">E365+F365+G365+H365+I365+J365</f>
        <v>16494.86</v>
      </c>
    </row>
    <row r="366" customFormat="false" ht="12" hidden="false" customHeight="true" outlineLevel="0" collapsed="false">
      <c r="A366" s="19"/>
      <c r="B366" s="20"/>
      <c r="C366" s="21"/>
      <c r="D366" s="15" t="s">
        <v>17</v>
      </c>
      <c r="E366" s="16" t="n">
        <f aca="false">E371</f>
        <v>0</v>
      </c>
      <c r="F366" s="16" t="n">
        <f aca="false">F371</f>
        <v>0</v>
      </c>
      <c r="G366" s="16" t="n">
        <f aca="false">G371</f>
        <v>0</v>
      </c>
      <c r="H366" s="16" t="n">
        <f aca="false">H371</f>
        <v>0</v>
      </c>
      <c r="I366" s="16" t="n">
        <f aca="false">I371</f>
        <v>0</v>
      </c>
      <c r="J366" s="16" t="n">
        <f aca="false">J371</f>
        <v>0</v>
      </c>
      <c r="K366" s="16" t="n">
        <f aca="false">E366+F366+G366+H366+I366+J366</f>
        <v>0</v>
      </c>
    </row>
    <row r="367" customFormat="false" ht="12" hidden="false" customHeight="true" outlineLevel="0" collapsed="false">
      <c r="A367" s="19" t="s">
        <v>126</v>
      </c>
      <c r="B367" s="20" t="s">
        <v>84</v>
      </c>
      <c r="C367" s="21" t="s">
        <v>12</v>
      </c>
      <c r="D367" s="15" t="s">
        <v>13</v>
      </c>
      <c r="E367" s="16" t="n">
        <f aca="false">E368+E369+E370+E371</f>
        <v>658585.86</v>
      </c>
      <c r="F367" s="16" t="n">
        <f aca="false">F368+F369+F370+F371</f>
        <v>990899.9</v>
      </c>
      <c r="G367" s="16" t="n">
        <f aca="false">G368+G369+G370+G371</f>
        <v>0</v>
      </c>
      <c r="H367" s="16" t="n">
        <f aca="false">H368+H369+H370+H371</f>
        <v>0</v>
      </c>
      <c r="I367" s="16" t="n">
        <f aca="false">I368+I369+I370+I371</f>
        <v>0</v>
      </c>
      <c r="J367" s="16" t="n">
        <f aca="false">J368+J369+J370+J371</f>
        <v>0</v>
      </c>
      <c r="K367" s="16" t="n">
        <f aca="false">E367+F367+G367+H367+I367+J367</f>
        <v>1649485.76</v>
      </c>
    </row>
    <row r="368" customFormat="false" ht="12" hidden="false" customHeight="true" outlineLevel="0" collapsed="false">
      <c r="A368" s="19"/>
      <c r="B368" s="20"/>
      <c r="C368" s="21"/>
      <c r="D368" s="15" t="s">
        <v>14</v>
      </c>
      <c r="E368" s="16" t="n">
        <v>0</v>
      </c>
      <c r="F368" s="16" t="n">
        <v>0</v>
      </c>
      <c r="G368" s="16" t="n">
        <v>0</v>
      </c>
      <c r="H368" s="16" t="n">
        <v>0</v>
      </c>
      <c r="I368" s="16" t="n">
        <v>0</v>
      </c>
      <c r="J368" s="16" t="n">
        <v>0</v>
      </c>
      <c r="K368" s="16" t="n">
        <f aca="false">E368+F368+G368+H368+I368+J368</f>
        <v>0</v>
      </c>
    </row>
    <row r="369" customFormat="false" ht="12" hidden="false" customHeight="true" outlineLevel="0" collapsed="false">
      <c r="A369" s="19"/>
      <c r="B369" s="20"/>
      <c r="C369" s="21"/>
      <c r="D369" s="15" t="s">
        <v>15</v>
      </c>
      <c r="E369" s="16" t="n">
        <v>652000</v>
      </c>
      <c r="F369" s="16" t="n">
        <v>980990.9</v>
      </c>
      <c r="G369" s="16" t="n">
        <v>0</v>
      </c>
      <c r="H369" s="16" t="n">
        <v>0</v>
      </c>
      <c r="I369" s="16" t="n">
        <v>0</v>
      </c>
      <c r="J369" s="16" t="n">
        <v>0</v>
      </c>
      <c r="K369" s="16" t="n">
        <f aca="false">E369+F369+G369+H369+I369+J369</f>
        <v>1632990.9</v>
      </c>
    </row>
    <row r="370" customFormat="false" ht="12" hidden="false" customHeight="true" outlineLevel="0" collapsed="false">
      <c r="A370" s="19"/>
      <c r="B370" s="20"/>
      <c r="C370" s="21"/>
      <c r="D370" s="15" t="s">
        <v>16</v>
      </c>
      <c r="E370" s="16" t="n">
        <v>6585.86</v>
      </c>
      <c r="F370" s="16" t="n">
        <v>9909</v>
      </c>
      <c r="G370" s="16" t="n">
        <v>0</v>
      </c>
      <c r="H370" s="16" t="n">
        <v>0</v>
      </c>
      <c r="I370" s="16" t="n">
        <v>0</v>
      </c>
      <c r="J370" s="16" t="n">
        <v>0</v>
      </c>
      <c r="K370" s="16" t="n">
        <f aca="false">E370+F370+G370+H370+I370+J370</f>
        <v>16494.86</v>
      </c>
    </row>
    <row r="371" customFormat="false" ht="15" hidden="false" customHeight="true" outlineLevel="0" collapsed="false">
      <c r="A371" s="19"/>
      <c r="B371" s="20"/>
      <c r="C371" s="21"/>
      <c r="D371" s="15" t="s">
        <v>17</v>
      </c>
      <c r="E371" s="16" t="n">
        <v>0</v>
      </c>
      <c r="F371" s="16" t="n">
        <v>0</v>
      </c>
      <c r="G371" s="16" t="n">
        <v>0</v>
      </c>
      <c r="H371" s="16" t="n">
        <v>0</v>
      </c>
      <c r="I371" s="16" t="n">
        <v>0</v>
      </c>
      <c r="J371" s="16" t="n">
        <v>0</v>
      </c>
      <c r="K371" s="16" t="n">
        <f aca="false">E371+F371+G371+H371+I371+J371</f>
        <v>0</v>
      </c>
    </row>
    <row r="372" customFormat="false" ht="12" hidden="false" customHeight="true" outlineLevel="0" collapsed="false">
      <c r="A372" s="19" t="s">
        <v>45</v>
      </c>
      <c r="B372" s="20" t="s">
        <v>46</v>
      </c>
      <c r="C372" s="21" t="s">
        <v>12</v>
      </c>
      <c r="D372" s="15" t="s">
        <v>13</v>
      </c>
      <c r="E372" s="16" t="n">
        <f aca="false">E373+E374+E375+E376</f>
        <v>5743.63</v>
      </c>
      <c r="F372" s="16" t="n">
        <f aca="false">F373+F374+F375+F376</f>
        <v>2425.9</v>
      </c>
      <c r="G372" s="16" t="n">
        <f aca="false">G373+G374+G375+G376</f>
        <v>0</v>
      </c>
      <c r="H372" s="16" t="n">
        <f aca="false">H373+H374+H375+H376</f>
        <v>0</v>
      </c>
      <c r="I372" s="16" t="n">
        <f aca="false">I373+I374+I375+I376</f>
        <v>0</v>
      </c>
      <c r="J372" s="16" t="n">
        <f aca="false">J373+J374+J375+J376</f>
        <v>0</v>
      </c>
      <c r="K372" s="16" t="n">
        <f aca="false">E372+F372+G372+H372+I372+J372</f>
        <v>8169.53</v>
      </c>
    </row>
    <row r="373" customFormat="false" ht="12" hidden="false" customHeight="true" outlineLevel="0" collapsed="false">
      <c r="A373" s="19"/>
      <c r="B373" s="20"/>
      <c r="C373" s="21"/>
      <c r="D373" s="15" t="s">
        <v>14</v>
      </c>
      <c r="E373" s="16" t="n">
        <f aca="false">E378+E383+E388</f>
        <v>0</v>
      </c>
      <c r="F373" s="16" t="n">
        <f aca="false">F378+F383+F388</f>
        <v>0</v>
      </c>
      <c r="G373" s="16" t="n">
        <f aca="false">G378+G383+G388</f>
        <v>0</v>
      </c>
      <c r="H373" s="16" t="n">
        <f aca="false">H378+H383+H388</f>
        <v>0</v>
      </c>
      <c r="I373" s="16" t="n">
        <f aca="false">I378+I383+I388</f>
        <v>0</v>
      </c>
      <c r="J373" s="16" t="n">
        <f aca="false">J378+J383+J388</f>
        <v>0</v>
      </c>
      <c r="K373" s="16" t="n">
        <f aca="false">E373+F373+G373+H373+I373+J373</f>
        <v>0</v>
      </c>
    </row>
    <row r="374" customFormat="false" ht="12" hidden="false" customHeight="true" outlineLevel="0" collapsed="false">
      <c r="A374" s="19"/>
      <c r="B374" s="20"/>
      <c r="C374" s="21"/>
      <c r="D374" s="15" t="s">
        <v>15</v>
      </c>
      <c r="E374" s="16" t="n">
        <f aca="false">E379+E384+E389</f>
        <v>0</v>
      </c>
      <c r="F374" s="16" t="n">
        <f aca="false">F379+F384+F389</f>
        <v>0</v>
      </c>
      <c r="G374" s="16" t="n">
        <f aca="false">G379+G384+G389</f>
        <v>0</v>
      </c>
      <c r="H374" s="16" t="n">
        <f aca="false">H379+H384+H389</f>
        <v>0</v>
      </c>
      <c r="I374" s="16" t="n">
        <f aca="false">I379+I384+I389</f>
        <v>0</v>
      </c>
      <c r="J374" s="16" t="n">
        <f aca="false">J379+J384+J389</f>
        <v>0</v>
      </c>
      <c r="K374" s="16" t="n">
        <f aca="false">E374+F374+G374+H374+I374+J374</f>
        <v>0</v>
      </c>
    </row>
    <row r="375" customFormat="false" ht="12" hidden="false" customHeight="true" outlineLevel="0" collapsed="false">
      <c r="A375" s="19"/>
      <c r="B375" s="20"/>
      <c r="C375" s="21"/>
      <c r="D375" s="15" t="s">
        <v>16</v>
      </c>
      <c r="E375" s="16" t="n">
        <f aca="false">E380+E385+E390</f>
        <v>5743.63</v>
      </c>
      <c r="F375" s="16" t="n">
        <f aca="false">F380+F385+F390</f>
        <v>2425.9</v>
      </c>
      <c r="G375" s="16" t="n">
        <f aca="false">G380+G385+G390</f>
        <v>0</v>
      </c>
      <c r="H375" s="16" t="n">
        <f aca="false">H380+H385+H390</f>
        <v>0</v>
      </c>
      <c r="I375" s="16" t="n">
        <f aca="false">I380+I385+I390</f>
        <v>0</v>
      </c>
      <c r="J375" s="16" t="n">
        <f aca="false">J380+J385+J390</f>
        <v>0</v>
      </c>
      <c r="K375" s="16" t="n">
        <f aca="false">E375+F375+G375+H375+I375+J375</f>
        <v>8169.53</v>
      </c>
    </row>
    <row r="376" customFormat="false" ht="12" hidden="false" customHeight="true" outlineLevel="0" collapsed="false">
      <c r="A376" s="19"/>
      <c r="B376" s="20"/>
      <c r="C376" s="21"/>
      <c r="D376" s="15" t="s">
        <v>17</v>
      </c>
      <c r="E376" s="16" t="n">
        <f aca="false">E381+E386+E391</f>
        <v>0</v>
      </c>
      <c r="F376" s="16" t="n">
        <f aca="false">F381+F386+F391</f>
        <v>0</v>
      </c>
      <c r="G376" s="16" t="n">
        <f aca="false">G381+G386+G391</f>
        <v>0</v>
      </c>
      <c r="H376" s="16" t="n">
        <f aca="false">H381+H386+H391</f>
        <v>0</v>
      </c>
      <c r="I376" s="16" t="n">
        <f aca="false">I381+I386+I391</f>
        <v>0</v>
      </c>
      <c r="J376" s="16" t="n">
        <f aca="false">J381+J386+J391</f>
        <v>0</v>
      </c>
      <c r="K376" s="16" t="n">
        <f aca="false">E376+F376+G376+H376+I376+J376</f>
        <v>0</v>
      </c>
    </row>
    <row r="377" customFormat="false" ht="12" hidden="false" customHeight="true" outlineLevel="0" collapsed="false">
      <c r="A377" s="19" t="s">
        <v>127</v>
      </c>
      <c r="B377" s="20" t="s">
        <v>76</v>
      </c>
      <c r="C377" s="21" t="s">
        <v>12</v>
      </c>
      <c r="D377" s="15" t="s">
        <v>13</v>
      </c>
      <c r="E377" s="16" t="n">
        <f aca="false">E378+E379+E380+E381</f>
        <v>905.38</v>
      </c>
      <c r="F377" s="16" t="n">
        <f aca="false">F378+F379+F380+F381</f>
        <v>2425.9</v>
      </c>
      <c r="G377" s="16" t="n">
        <f aca="false">G378+G379+G380+G381</f>
        <v>0</v>
      </c>
      <c r="H377" s="16" t="n">
        <f aca="false">H378+H379+H380+H381</f>
        <v>0</v>
      </c>
      <c r="I377" s="16" t="n">
        <f aca="false">I378+I379+I380+I381</f>
        <v>0</v>
      </c>
      <c r="J377" s="16" t="n">
        <f aca="false">J378+J379+J380+J381</f>
        <v>0</v>
      </c>
      <c r="K377" s="16" t="n">
        <f aca="false">E377+F377+G377+H377+I377+J377</f>
        <v>3331.28</v>
      </c>
    </row>
    <row r="378" customFormat="false" ht="12" hidden="false" customHeight="true" outlineLevel="0" collapsed="false">
      <c r="A378" s="19"/>
      <c r="B378" s="20"/>
      <c r="C378" s="21"/>
      <c r="D378" s="15" t="s">
        <v>14</v>
      </c>
      <c r="E378" s="16" t="n">
        <v>0</v>
      </c>
      <c r="F378" s="16" t="n">
        <v>0</v>
      </c>
      <c r="G378" s="16" t="n">
        <v>0</v>
      </c>
      <c r="H378" s="16" t="n">
        <v>0</v>
      </c>
      <c r="I378" s="16" t="n">
        <v>0</v>
      </c>
      <c r="J378" s="16" t="n">
        <v>0</v>
      </c>
      <c r="K378" s="16" t="n">
        <f aca="false">E378+F378+G378+H378+I378+J378</f>
        <v>0</v>
      </c>
    </row>
    <row r="379" customFormat="false" ht="12" hidden="false" customHeight="true" outlineLevel="0" collapsed="false">
      <c r="A379" s="19"/>
      <c r="B379" s="20"/>
      <c r="C379" s="21"/>
      <c r="D379" s="15" t="s">
        <v>15</v>
      </c>
      <c r="E379" s="16" t="n">
        <v>0</v>
      </c>
      <c r="F379" s="16" t="n">
        <v>0</v>
      </c>
      <c r="G379" s="16" t="n">
        <v>0</v>
      </c>
      <c r="H379" s="16" t="n">
        <v>0</v>
      </c>
      <c r="I379" s="16" t="n">
        <v>0</v>
      </c>
      <c r="J379" s="16" t="n">
        <v>0</v>
      </c>
      <c r="K379" s="16" t="n">
        <f aca="false">E379+F379+G379+H379+I379+J379</f>
        <v>0</v>
      </c>
    </row>
    <row r="380" customFormat="false" ht="12" hidden="false" customHeight="true" outlineLevel="0" collapsed="false">
      <c r="A380" s="19"/>
      <c r="B380" s="20"/>
      <c r="C380" s="21"/>
      <c r="D380" s="15" t="s">
        <v>16</v>
      </c>
      <c r="E380" s="16" t="n">
        <v>905.38</v>
      </c>
      <c r="F380" s="16" t="n">
        <v>2425.9</v>
      </c>
      <c r="G380" s="16" t="n">
        <v>0</v>
      </c>
      <c r="H380" s="16" t="n">
        <v>0</v>
      </c>
      <c r="I380" s="16" t="n">
        <v>0</v>
      </c>
      <c r="J380" s="16" t="n">
        <v>0</v>
      </c>
      <c r="K380" s="16" t="n">
        <f aca="false">E380+F380+G380+H380+I380+J380</f>
        <v>3331.28</v>
      </c>
    </row>
    <row r="381" customFormat="false" ht="15" hidden="false" customHeight="true" outlineLevel="0" collapsed="false">
      <c r="A381" s="19"/>
      <c r="B381" s="20"/>
      <c r="C381" s="21"/>
      <c r="D381" s="15" t="s">
        <v>17</v>
      </c>
      <c r="E381" s="16" t="n">
        <v>0</v>
      </c>
      <c r="F381" s="16" t="n">
        <v>0</v>
      </c>
      <c r="G381" s="16" t="n">
        <v>0</v>
      </c>
      <c r="H381" s="16" t="n">
        <v>0</v>
      </c>
      <c r="I381" s="16" t="n">
        <v>0</v>
      </c>
      <c r="J381" s="16" t="n">
        <v>0</v>
      </c>
      <c r="K381" s="16" t="n">
        <f aca="false">E381+F381+G381+H381+I381+J381</f>
        <v>0</v>
      </c>
    </row>
    <row r="382" customFormat="false" ht="12" hidden="false" customHeight="true" outlineLevel="0" collapsed="false">
      <c r="A382" s="19" t="s">
        <v>128</v>
      </c>
      <c r="B382" s="20" t="s">
        <v>78</v>
      </c>
      <c r="C382" s="21" t="s">
        <v>12</v>
      </c>
      <c r="D382" s="15" t="s">
        <v>13</v>
      </c>
      <c r="E382" s="16" t="n">
        <f aca="false">E383+E384+E385+E386</f>
        <v>1985.01</v>
      </c>
      <c r="F382" s="16" t="n">
        <f aca="false">F383+F384+F385+F386</f>
        <v>0</v>
      </c>
      <c r="G382" s="16" t="n">
        <f aca="false">G383+G384+G385+G386</f>
        <v>0</v>
      </c>
      <c r="H382" s="16" t="n">
        <f aca="false">H383+H384+H385+H386</f>
        <v>0</v>
      </c>
      <c r="I382" s="16" t="n">
        <f aca="false">I383+I384+I385+I386</f>
        <v>0</v>
      </c>
      <c r="J382" s="16" t="n">
        <f aca="false">J383+J384+J385+J386</f>
        <v>0</v>
      </c>
      <c r="K382" s="16" t="n">
        <f aca="false">E382+F382+G382+H382+I382+J382</f>
        <v>1985.01</v>
      </c>
    </row>
    <row r="383" customFormat="false" ht="12" hidden="false" customHeight="true" outlineLevel="0" collapsed="false">
      <c r="A383" s="19"/>
      <c r="B383" s="20"/>
      <c r="C383" s="21"/>
      <c r="D383" s="15" t="s">
        <v>14</v>
      </c>
      <c r="E383" s="16" t="n">
        <v>0</v>
      </c>
      <c r="F383" s="16" t="n">
        <v>0</v>
      </c>
      <c r="G383" s="16" t="n">
        <v>0</v>
      </c>
      <c r="H383" s="16" t="n">
        <v>0</v>
      </c>
      <c r="I383" s="16" t="n">
        <v>0</v>
      </c>
      <c r="J383" s="16" t="n">
        <v>0</v>
      </c>
      <c r="K383" s="16" t="n">
        <f aca="false">E383+F383+G383+H383+I383+J383</f>
        <v>0</v>
      </c>
    </row>
    <row r="384" customFormat="false" ht="12" hidden="false" customHeight="true" outlineLevel="0" collapsed="false">
      <c r="A384" s="19"/>
      <c r="B384" s="20"/>
      <c r="C384" s="21"/>
      <c r="D384" s="15" t="s">
        <v>15</v>
      </c>
      <c r="E384" s="16" t="n">
        <v>0</v>
      </c>
      <c r="F384" s="16" t="n">
        <v>0</v>
      </c>
      <c r="G384" s="16" t="n">
        <v>0</v>
      </c>
      <c r="H384" s="16" t="n">
        <v>0</v>
      </c>
      <c r="I384" s="16" t="n">
        <v>0</v>
      </c>
      <c r="J384" s="16" t="n">
        <v>0</v>
      </c>
      <c r="K384" s="16" t="n">
        <f aca="false">E384+F384+G384+H384+I384+J384</f>
        <v>0</v>
      </c>
    </row>
    <row r="385" customFormat="false" ht="12" hidden="false" customHeight="true" outlineLevel="0" collapsed="false">
      <c r="A385" s="19"/>
      <c r="B385" s="20"/>
      <c r="C385" s="21"/>
      <c r="D385" s="15" t="s">
        <v>16</v>
      </c>
      <c r="E385" s="16" t="n">
        <v>1985.01</v>
      </c>
      <c r="F385" s="16" t="n">
        <v>0</v>
      </c>
      <c r="G385" s="16" t="n">
        <v>0</v>
      </c>
      <c r="H385" s="16" t="n">
        <v>0</v>
      </c>
      <c r="I385" s="16" t="n">
        <v>0</v>
      </c>
      <c r="J385" s="16" t="n">
        <v>0</v>
      </c>
      <c r="K385" s="16" t="n">
        <f aca="false">E385+F385+G385+H385+I385+J385</f>
        <v>1985.01</v>
      </c>
    </row>
    <row r="386" customFormat="false" ht="15" hidden="false" customHeight="true" outlineLevel="0" collapsed="false">
      <c r="A386" s="19"/>
      <c r="B386" s="20"/>
      <c r="C386" s="21"/>
      <c r="D386" s="15" t="s">
        <v>17</v>
      </c>
      <c r="E386" s="16" t="n">
        <v>0</v>
      </c>
      <c r="F386" s="16" t="n">
        <v>0</v>
      </c>
      <c r="G386" s="16" t="n">
        <v>0</v>
      </c>
      <c r="H386" s="16" t="n">
        <v>0</v>
      </c>
      <c r="I386" s="16" t="n">
        <v>0</v>
      </c>
      <c r="J386" s="16" t="n">
        <v>0</v>
      </c>
      <c r="K386" s="16" t="n">
        <f aca="false">E386+F386+G386+H386+I386+J386</f>
        <v>0</v>
      </c>
    </row>
    <row r="387" customFormat="false" ht="12" hidden="false" customHeight="true" outlineLevel="0" collapsed="false">
      <c r="A387" s="19" t="s">
        <v>129</v>
      </c>
      <c r="B387" s="20" t="s">
        <v>80</v>
      </c>
      <c r="C387" s="21" t="s">
        <v>12</v>
      </c>
      <c r="D387" s="15" t="s">
        <v>13</v>
      </c>
      <c r="E387" s="16" t="n">
        <f aca="false">E388+E389+E390+E391</f>
        <v>2853.24</v>
      </c>
      <c r="F387" s="16" t="n">
        <f aca="false">F388+F389+F390+F391</f>
        <v>0</v>
      </c>
      <c r="G387" s="16" t="n">
        <f aca="false">G388+G389+G390+G391</f>
        <v>0</v>
      </c>
      <c r="H387" s="16" t="n">
        <f aca="false">H388+H389+H390+H391</f>
        <v>0</v>
      </c>
      <c r="I387" s="16" t="n">
        <f aca="false">I388+I389+I390+I391</f>
        <v>0</v>
      </c>
      <c r="J387" s="16" t="n">
        <f aca="false">J388+J389+J390+J391</f>
        <v>0</v>
      </c>
      <c r="K387" s="16" t="n">
        <f aca="false">E387+F387+G387+H387+I387+J387</f>
        <v>2853.24</v>
      </c>
    </row>
    <row r="388" customFormat="false" ht="12" hidden="false" customHeight="true" outlineLevel="0" collapsed="false">
      <c r="A388" s="19"/>
      <c r="B388" s="20"/>
      <c r="C388" s="21"/>
      <c r="D388" s="15" t="s">
        <v>14</v>
      </c>
      <c r="E388" s="16" t="n">
        <v>0</v>
      </c>
      <c r="F388" s="16" t="n">
        <v>0</v>
      </c>
      <c r="G388" s="16" t="n">
        <v>0</v>
      </c>
      <c r="H388" s="16" t="n">
        <v>0</v>
      </c>
      <c r="I388" s="16" t="n">
        <v>0</v>
      </c>
      <c r="J388" s="16" t="n">
        <v>0</v>
      </c>
      <c r="K388" s="16" t="n">
        <f aca="false">E388+F388+G388+H388+I388+J388</f>
        <v>0</v>
      </c>
    </row>
    <row r="389" customFormat="false" ht="12" hidden="false" customHeight="true" outlineLevel="0" collapsed="false">
      <c r="A389" s="19"/>
      <c r="B389" s="20"/>
      <c r="C389" s="21"/>
      <c r="D389" s="15" t="s">
        <v>15</v>
      </c>
      <c r="E389" s="16" t="n">
        <v>0</v>
      </c>
      <c r="F389" s="16" t="n">
        <v>0</v>
      </c>
      <c r="G389" s="16" t="n">
        <v>0</v>
      </c>
      <c r="H389" s="16" t="n">
        <v>0</v>
      </c>
      <c r="I389" s="16" t="n">
        <v>0</v>
      </c>
      <c r="J389" s="16" t="n">
        <v>0</v>
      </c>
      <c r="K389" s="16" t="n">
        <f aca="false">E389+F389+G389+H389+I389+J389</f>
        <v>0</v>
      </c>
    </row>
    <row r="390" customFormat="false" ht="12" hidden="false" customHeight="true" outlineLevel="0" collapsed="false">
      <c r="A390" s="19"/>
      <c r="B390" s="20"/>
      <c r="C390" s="21"/>
      <c r="D390" s="15" t="s">
        <v>16</v>
      </c>
      <c r="E390" s="16" t="n">
        <v>2853.24</v>
      </c>
      <c r="F390" s="16" t="n">
        <v>0</v>
      </c>
      <c r="G390" s="16" t="n">
        <v>0</v>
      </c>
      <c r="H390" s="16" t="n">
        <v>0</v>
      </c>
      <c r="I390" s="16" t="n">
        <v>0</v>
      </c>
      <c r="J390" s="16" t="n">
        <v>0</v>
      </c>
      <c r="K390" s="16" t="n">
        <f aca="false">E390+F390+G390+H390+I390+J390</f>
        <v>2853.24</v>
      </c>
    </row>
    <row r="391" customFormat="false" ht="15" hidden="false" customHeight="true" outlineLevel="0" collapsed="false">
      <c r="A391" s="19"/>
      <c r="B391" s="20"/>
      <c r="C391" s="21"/>
      <c r="D391" s="15" t="s">
        <v>17</v>
      </c>
      <c r="E391" s="16" t="n">
        <v>0</v>
      </c>
      <c r="F391" s="16" t="n">
        <v>0</v>
      </c>
      <c r="G391" s="16" t="n">
        <v>0</v>
      </c>
      <c r="H391" s="16" t="n">
        <v>0</v>
      </c>
      <c r="I391" s="16" t="n">
        <v>0</v>
      </c>
      <c r="J391" s="16" t="n">
        <v>0</v>
      </c>
      <c r="K391" s="16" t="n">
        <f aca="false">E391+F391+G391+H391+I391+J391</f>
        <v>0</v>
      </c>
    </row>
    <row r="392" customFormat="false" ht="12" hidden="false" customHeight="true" outlineLevel="0" collapsed="false">
      <c r="A392" s="19" t="s">
        <v>47</v>
      </c>
      <c r="B392" s="20" t="s">
        <v>48</v>
      </c>
      <c r="C392" s="21" t="s">
        <v>12</v>
      </c>
      <c r="D392" s="15" t="s">
        <v>13</v>
      </c>
      <c r="E392" s="16" t="n">
        <f aca="false">E393+E394+E395+E396</f>
        <v>568618.82</v>
      </c>
      <c r="F392" s="16" t="n">
        <f aca="false">F393+F394+F395+F396</f>
        <v>240164.58</v>
      </c>
      <c r="G392" s="16" t="n">
        <f aca="false">G393+G394+G395+G396</f>
        <v>0</v>
      </c>
      <c r="H392" s="16" t="n">
        <f aca="false">H393+H394+H395+H396</f>
        <v>0</v>
      </c>
      <c r="I392" s="16" t="n">
        <f aca="false">I393+I394+I395+I396</f>
        <v>0</v>
      </c>
      <c r="J392" s="16" t="n">
        <f aca="false">J393+J394+J395+J396</f>
        <v>0</v>
      </c>
      <c r="K392" s="16" t="n">
        <f aca="false">E392+F392+G392+H392+I392+J392</f>
        <v>808783.4</v>
      </c>
    </row>
    <row r="393" customFormat="false" ht="12" hidden="false" customHeight="true" outlineLevel="0" collapsed="false">
      <c r="A393" s="19"/>
      <c r="B393" s="20"/>
      <c r="C393" s="21"/>
      <c r="D393" s="15" t="s">
        <v>14</v>
      </c>
      <c r="E393" s="16" t="n">
        <f aca="false">E398+E403+E408</f>
        <v>0</v>
      </c>
      <c r="F393" s="16" t="n">
        <f aca="false">F398+F403+F408</f>
        <v>0</v>
      </c>
      <c r="G393" s="16" t="n">
        <f aca="false">G398+G403+G408</f>
        <v>0</v>
      </c>
      <c r="H393" s="16" t="n">
        <f aca="false">H398+H403+H408</f>
        <v>0</v>
      </c>
      <c r="I393" s="16" t="n">
        <f aca="false">I398+I403+I408</f>
        <v>0</v>
      </c>
      <c r="J393" s="16" t="n">
        <f aca="false">J398+J403+J408</f>
        <v>0</v>
      </c>
      <c r="K393" s="16" t="n">
        <f aca="false">E393+F393+G393+H393+I393+J393</f>
        <v>0</v>
      </c>
    </row>
    <row r="394" customFormat="false" ht="12" hidden="false" customHeight="true" outlineLevel="0" collapsed="false">
      <c r="A394" s="19"/>
      <c r="B394" s="20"/>
      <c r="C394" s="21"/>
      <c r="D394" s="15" t="s">
        <v>15</v>
      </c>
      <c r="E394" s="16" t="n">
        <f aca="false">E399+E404+E409</f>
        <v>568618.82</v>
      </c>
      <c r="F394" s="16" t="n">
        <f aca="false">F399+F404+F409</f>
        <v>240164.58</v>
      </c>
      <c r="G394" s="16" t="n">
        <f aca="false">G399+G404+G409</f>
        <v>0</v>
      </c>
      <c r="H394" s="16" t="n">
        <f aca="false">H399+H404+H409</f>
        <v>0</v>
      </c>
      <c r="I394" s="16" t="n">
        <f aca="false">I399+I404+I409</f>
        <v>0</v>
      </c>
      <c r="J394" s="16" t="n">
        <f aca="false">J399+J404+J409</f>
        <v>0</v>
      </c>
      <c r="K394" s="16" t="n">
        <f aca="false">E394+F394+G394+H394+I394+J394</f>
        <v>808783.4</v>
      </c>
    </row>
    <row r="395" customFormat="false" ht="12" hidden="false" customHeight="true" outlineLevel="0" collapsed="false">
      <c r="A395" s="19"/>
      <c r="B395" s="20"/>
      <c r="C395" s="21"/>
      <c r="D395" s="15" t="s">
        <v>16</v>
      </c>
      <c r="E395" s="16" t="n">
        <f aca="false">E400+E405+E410</f>
        <v>0</v>
      </c>
      <c r="F395" s="16" t="n">
        <f aca="false">F400+F405+F410</f>
        <v>0</v>
      </c>
      <c r="G395" s="16" t="n">
        <f aca="false">G400+G405+G410</f>
        <v>0</v>
      </c>
      <c r="H395" s="16" t="n">
        <f aca="false">H400+H405+H410</f>
        <v>0</v>
      </c>
      <c r="I395" s="16" t="n">
        <f aca="false">I400+I405+I410</f>
        <v>0</v>
      </c>
      <c r="J395" s="16" t="n">
        <f aca="false">J400+J405+J410</f>
        <v>0</v>
      </c>
      <c r="K395" s="16" t="n">
        <f aca="false">E395+F395+G395+H395+I395+J395</f>
        <v>0</v>
      </c>
    </row>
    <row r="396" customFormat="false" ht="12" hidden="false" customHeight="true" outlineLevel="0" collapsed="false">
      <c r="A396" s="19"/>
      <c r="B396" s="20"/>
      <c r="C396" s="21"/>
      <c r="D396" s="15" t="s">
        <v>17</v>
      </c>
      <c r="E396" s="16" t="n">
        <f aca="false">E401+E406+E411</f>
        <v>0</v>
      </c>
      <c r="F396" s="16" t="n">
        <f aca="false">F401+F406+F411</f>
        <v>0</v>
      </c>
      <c r="G396" s="16" t="n">
        <f aca="false">G401+G406+G411</f>
        <v>0</v>
      </c>
      <c r="H396" s="16" t="n">
        <f aca="false">H401+H406+H411</f>
        <v>0</v>
      </c>
      <c r="I396" s="16" t="n">
        <f aca="false">I401+I406+I411</f>
        <v>0</v>
      </c>
      <c r="J396" s="16" t="n">
        <f aca="false">J401+J406+J411</f>
        <v>0</v>
      </c>
      <c r="K396" s="16" t="n">
        <f aca="false">E396+F396+G396+H396+I396+J396</f>
        <v>0</v>
      </c>
    </row>
    <row r="397" customFormat="false" ht="12" hidden="false" customHeight="true" outlineLevel="0" collapsed="false">
      <c r="A397" s="19" t="s">
        <v>130</v>
      </c>
      <c r="B397" s="20" t="s">
        <v>76</v>
      </c>
      <c r="C397" s="21" t="s">
        <v>12</v>
      </c>
      <c r="D397" s="15" t="s">
        <v>13</v>
      </c>
      <c r="E397" s="16" t="n">
        <f aca="false">E398+E399+E400+E401</f>
        <v>89632.22</v>
      </c>
      <c r="F397" s="16" t="n">
        <f aca="false">F398+F399+F400+F401</f>
        <v>240164.58</v>
      </c>
      <c r="G397" s="16" t="n">
        <f aca="false">G398+G399+G400+G401</f>
        <v>0</v>
      </c>
      <c r="H397" s="16" t="n">
        <f aca="false">H398+H399+H400+H401</f>
        <v>0</v>
      </c>
      <c r="I397" s="16" t="n">
        <f aca="false">I398+I399+I400+I401</f>
        <v>0</v>
      </c>
      <c r="J397" s="16" t="n">
        <f aca="false">J398+J399+J400+J401</f>
        <v>0</v>
      </c>
      <c r="K397" s="16" t="n">
        <f aca="false">E397+F397+G397+H397+I397+J397</f>
        <v>329796.8</v>
      </c>
    </row>
    <row r="398" customFormat="false" ht="12" hidden="false" customHeight="true" outlineLevel="0" collapsed="false">
      <c r="A398" s="19"/>
      <c r="B398" s="20"/>
      <c r="C398" s="21"/>
      <c r="D398" s="15" t="s">
        <v>14</v>
      </c>
      <c r="E398" s="16" t="n">
        <v>0</v>
      </c>
      <c r="F398" s="16" t="n">
        <v>0</v>
      </c>
      <c r="G398" s="16" t="n">
        <v>0</v>
      </c>
      <c r="H398" s="16" t="n">
        <v>0</v>
      </c>
      <c r="I398" s="16" t="n">
        <v>0</v>
      </c>
      <c r="J398" s="16" t="n">
        <v>0</v>
      </c>
      <c r="K398" s="16" t="n">
        <f aca="false">E398+F398+G398+H398+I398+J398</f>
        <v>0</v>
      </c>
    </row>
    <row r="399" customFormat="false" ht="12" hidden="false" customHeight="true" outlineLevel="0" collapsed="false">
      <c r="A399" s="19"/>
      <c r="B399" s="20"/>
      <c r="C399" s="21"/>
      <c r="D399" s="15" t="s">
        <v>15</v>
      </c>
      <c r="E399" s="16" t="n">
        <v>89632.22</v>
      </c>
      <c r="F399" s="16" t="n">
        <v>240164.58</v>
      </c>
      <c r="G399" s="16" t="n">
        <v>0</v>
      </c>
      <c r="H399" s="16" t="n">
        <v>0</v>
      </c>
      <c r="I399" s="16" t="n">
        <v>0</v>
      </c>
      <c r="J399" s="16" t="n">
        <v>0</v>
      </c>
      <c r="K399" s="16" t="n">
        <f aca="false">E399+F399+G399+H399+I399+J399</f>
        <v>329796.8</v>
      </c>
    </row>
    <row r="400" customFormat="false" ht="12" hidden="false" customHeight="true" outlineLevel="0" collapsed="false">
      <c r="A400" s="19"/>
      <c r="B400" s="20"/>
      <c r="C400" s="21"/>
      <c r="D400" s="15" t="s">
        <v>16</v>
      </c>
      <c r="E400" s="16" t="n">
        <v>0</v>
      </c>
      <c r="F400" s="16" t="n">
        <v>0</v>
      </c>
      <c r="G400" s="16" t="n">
        <v>0</v>
      </c>
      <c r="H400" s="16" t="n">
        <v>0</v>
      </c>
      <c r="I400" s="16" t="n">
        <v>0</v>
      </c>
      <c r="J400" s="16" t="n">
        <v>0</v>
      </c>
      <c r="K400" s="16" t="n">
        <f aca="false">E400+F400+G400+H400+I400+J400</f>
        <v>0</v>
      </c>
    </row>
    <row r="401" customFormat="false" ht="15" hidden="false" customHeight="true" outlineLevel="0" collapsed="false">
      <c r="A401" s="19"/>
      <c r="B401" s="20"/>
      <c r="C401" s="21"/>
      <c r="D401" s="15" t="s">
        <v>17</v>
      </c>
      <c r="E401" s="16" t="n">
        <v>0</v>
      </c>
      <c r="F401" s="16" t="n">
        <v>0</v>
      </c>
      <c r="G401" s="16" t="n">
        <v>0</v>
      </c>
      <c r="H401" s="16" t="n">
        <v>0</v>
      </c>
      <c r="I401" s="16" t="n">
        <v>0</v>
      </c>
      <c r="J401" s="16" t="n">
        <v>0</v>
      </c>
      <c r="K401" s="16" t="n">
        <f aca="false">E401+F401+G401+H401+I401+J401</f>
        <v>0</v>
      </c>
    </row>
    <row r="402" customFormat="false" ht="12" hidden="false" customHeight="true" outlineLevel="0" collapsed="false">
      <c r="A402" s="19" t="s">
        <v>131</v>
      </c>
      <c r="B402" s="20" t="s">
        <v>78</v>
      </c>
      <c r="C402" s="21" t="s">
        <v>12</v>
      </c>
      <c r="D402" s="15" t="s">
        <v>13</v>
      </c>
      <c r="E402" s="16" t="n">
        <f aca="false">E403+E404+E405+E406</f>
        <v>196515.8</v>
      </c>
      <c r="F402" s="16" t="n">
        <f aca="false">F403+F404+F405+F406</f>
        <v>0</v>
      </c>
      <c r="G402" s="16" t="n">
        <f aca="false">G403+G404+G405+G406</f>
        <v>0</v>
      </c>
      <c r="H402" s="16" t="n">
        <f aca="false">H403+H404+H405+H406</f>
        <v>0</v>
      </c>
      <c r="I402" s="16" t="n">
        <f aca="false">I403+I404+I405+I406</f>
        <v>0</v>
      </c>
      <c r="J402" s="16" t="n">
        <f aca="false">J403+J404+J405+J406</f>
        <v>0</v>
      </c>
      <c r="K402" s="16" t="n">
        <f aca="false">E402+F402+G402+H402+I402+J402</f>
        <v>196515.8</v>
      </c>
    </row>
    <row r="403" customFormat="false" ht="12" hidden="false" customHeight="true" outlineLevel="0" collapsed="false">
      <c r="A403" s="19"/>
      <c r="B403" s="20"/>
      <c r="C403" s="21"/>
      <c r="D403" s="15" t="s">
        <v>14</v>
      </c>
      <c r="E403" s="16" t="n">
        <v>0</v>
      </c>
      <c r="F403" s="16" t="n">
        <v>0</v>
      </c>
      <c r="G403" s="16" t="n">
        <v>0</v>
      </c>
      <c r="H403" s="16" t="n">
        <v>0</v>
      </c>
      <c r="I403" s="16" t="n">
        <v>0</v>
      </c>
      <c r="J403" s="16" t="n">
        <v>0</v>
      </c>
      <c r="K403" s="16" t="n">
        <f aca="false">E403+F403+G403+H403+I403+J403</f>
        <v>0</v>
      </c>
    </row>
    <row r="404" customFormat="false" ht="12" hidden="false" customHeight="true" outlineLevel="0" collapsed="false">
      <c r="A404" s="19"/>
      <c r="B404" s="20"/>
      <c r="C404" s="21"/>
      <c r="D404" s="15" t="s">
        <v>15</v>
      </c>
      <c r="E404" s="16" t="n">
        <v>196515.8</v>
      </c>
      <c r="F404" s="16" t="n">
        <v>0</v>
      </c>
      <c r="G404" s="16" t="n">
        <v>0</v>
      </c>
      <c r="H404" s="16" t="n">
        <v>0</v>
      </c>
      <c r="I404" s="16" t="n">
        <v>0</v>
      </c>
      <c r="J404" s="16" t="n">
        <v>0</v>
      </c>
      <c r="K404" s="16" t="n">
        <f aca="false">E404+F404+G404+H404+I404+J404</f>
        <v>196515.8</v>
      </c>
    </row>
    <row r="405" customFormat="false" ht="12" hidden="false" customHeight="true" outlineLevel="0" collapsed="false">
      <c r="A405" s="19"/>
      <c r="B405" s="20"/>
      <c r="C405" s="21"/>
      <c r="D405" s="15" t="s">
        <v>16</v>
      </c>
      <c r="E405" s="16" t="n">
        <v>0</v>
      </c>
      <c r="F405" s="16" t="n">
        <v>0</v>
      </c>
      <c r="G405" s="16" t="n">
        <v>0</v>
      </c>
      <c r="H405" s="16" t="n">
        <v>0</v>
      </c>
      <c r="I405" s="16" t="n">
        <v>0</v>
      </c>
      <c r="J405" s="16" t="n">
        <v>0</v>
      </c>
      <c r="K405" s="16" t="n">
        <f aca="false">E405+F405+G405+H405+I405+J405</f>
        <v>0</v>
      </c>
    </row>
    <row r="406" customFormat="false" ht="15" hidden="false" customHeight="true" outlineLevel="0" collapsed="false">
      <c r="A406" s="19"/>
      <c r="B406" s="20"/>
      <c r="C406" s="21"/>
      <c r="D406" s="15" t="s">
        <v>17</v>
      </c>
      <c r="E406" s="16" t="n">
        <v>0</v>
      </c>
      <c r="F406" s="16" t="n">
        <v>0</v>
      </c>
      <c r="G406" s="16" t="n">
        <v>0</v>
      </c>
      <c r="H406" s="16" t="n">
        <v>0</v>
      </c>
      <c r="I406" s="16" t="n">
        <v>0</v>
      </c>
      <c r="J406" s="16" t="n">
        <v>0</v>
      </c>
      <c r="K406" s="16" t="n">
        <f aca="false">E406+F406+G406+H406+I406+J406</f>
        <v>0</v>
      </c>
    </row>
    <row r="407" customFormat="false" ht="12" hidden="false" customHeight="true" outlineLevel="0" collapsed="false">
      <c r="A407" s="19" t="s">
        <v>132</v>
      </c>
      <c r="B407" s="20" t="s">
        <v>80</v>
      </c>
      <c r="C407" s="21" t="s">
        <v>12</v>
      </c>
      <c r="D407" s="15" t="s">
        <v>13</v>
      </c>
      <c r="E407" s="16" t="n">
        <f aca="false">E408+E409+E410+E411</f>
        <v>282470.8</v>
      </c>
      <c r="F407" s="16" t="n">
        <f aca="false">F408+F409+F410+F411</f>
        <v>0</v>
      </c>
      <c r="G407" s="16" t="n">
        <f aca="false">G408+G409+G410+G411</f>
        <v>0</v>
      </c>
      <c r="H407" s="16" t="n">
        <f aca="false">H408+H409+H410+H411</f>
        <v>0</v>
      </c>
      <c r="I407" s="16" t="n">
        <f aca="false">I408+I409+I410+I411</f>
        <v>0</v>
      </c>
      <c r="J407" s="16" t="n">
        <f aca="false">J408+J409+J410+J411</f>
        <v>0</v>
      </c>
      <c r="K407" s="16" t="n">
        <f aca="false">E407+F407+G407+H407+I407+J407</f>
        <v>282470.8</v>
      </c>
    </row>
    <row r="408" customFormat="false" ht="12" hidden="false" customHeight="true" outlineLevel="0" collapsed="false">
      <c r="A408" s="19"/>
      <c r="B408" s="20"/>
      <c r="C408" s="21"/>
      <c r="D408" s="15" t="s">
        <v>14</v>
      </c>
      <c r="E408" s="16" t="n">
        <v>0</v>
      </c>
      <c r="F408" s="16" t="n">
        <v>0</v>
      </c>
      <c r="G408" s="16" t="n">
        <v>0</v>
      </c>
      <c r="H408" s="16" t="n">
        <v>0</v>
      </c>
      <c r="I408" s="16" t="n">
        <v>0</v>
      </c>
      <c r="J408" s="16" t="n">
        <v>0</v>
      </c>
      <c r="K408" s="16" t="n">
        <f aca="false">E408+F408+G408+H408+I408+J408</f>
        <v>0</v>
      </c>
    </row>
    <row r="409" customFormat="false" ht="12" hidden="false" customHeight="true" outlineLevel="0" collapsed="false">
      <c r="A409" s="19"/>
      <c r="B409" s="20"/>
      <c r="C409" s="21"/>
      <c r="D409" s="15" t="s">
        <v>15</v>
      </c>
      <c r="E409" s="16" t="n">
        <v>282470.8</v>
      </c>
      <c r="F409" s="16" t="n">
        <v>0</v>
      </c>
      <c r="G409" s="16" t="n">
        <v>0</v>
      </c>
      <c r="H409" s="16" t="n">
        <v>0</v>
      </c>
      <c r="I409" s="16" t="n">
        <v>0</v>
      </c>
      <c r="J409" s="16" t="n">
        <v>0</v>
      </c>
      <c r="K409" s="16" t="n">
        <f aca="false">E409+F409+G409+H409+I409+J409</f>
        <v>282470.8</v>
      </c>
    </row>
    <row r="410" customFormat="false" ht="12" hidden="false" customHeight="true" outlineLevel="0" collapsed="false">
      <c r="A410" s="19"/>
      <c r="B410" s="20"/>
      <c r="C410" s="21"/>
      <c r="D410" s="15" t="s">
        <v>16</v>
      </c>
      <c r="E410" s="16" t="n">
        <v>0</v>
      </c>
      <c r="F410" s="16" t="n">
        <v>0</v>
      </c>
      <c r="G410" s="16" t="n">
        <v>0</v>
      </c>
      <c r="H410" s="16" t="n">
        <v>0</v>
      </c>
      <c r="I410" s="16" t="n">
        <v>0</v>
      </c>
      <c r="J410" s="16" t="n">
        <v>0</v>
      </c>
      <c r="K410" s="16" t="n">
        <f aca="false">E410+F410+G410+H410+I410+J410</f>
        <v>0</v>
      </c>
    </row>
    <row r="411" customFormat="false" ht="15" hidden="false" customHeight="true" outlineLevel="0" collapsed="false">
      <c r="A411" s="19"/>
      <c r="B411" s="20"/>
      <c r="C411" s="21"/>
      <c r="D411" s="15" t="s">
        <v>17</v>
      </c>
      <c r="E411" s="16" t="n">
        <v>0</v>
      </c>
      <c r="F411" s="16" t="n">
        <v>0</v>
      </c>
      <c r="G411" s="16" t="n">
        <v>0</v>
      </c>
      <c r="H411" s="16" t="n">
        <v>0</v>
      </c>
      <c r="I411" s="16" t="n">
        <v>0</v>
      </c>
      <c r="J411" s="16" t="n">
        <v>0</v>
      </c>
      <c r="K411" s="16" t="n">
        <f aca="false">E411+F411+G411+H411+I411+J411</f>
        <v>0</v>
      </c>
    </row>
    <row r="412" customFormat="false" ht="16.5" hidden="false" customHeight="true" outlineLevel="0" collapsed="false">
      <c r="A412" s="32" t="s">
        <v>49</v>
      </c>
      <c r="B412" s="8" t="s">
        <v>133</v>
      </c>
      <c r="C412" s="8"/>
      <c r="D412" s="8"/>
      <c r="E412" s="8"/>
      <c r="F412" s="8"/>
      <c r="G412" s="8"/>
      <c r="H412" s="8"/>
      <c r="I412" s="8"/>
      <c r="J412" s="8"/>
      <c r="K412" s="8"/>
    </row>
    <row r="413" customFormat="false" ht="12" hidden="false" customHeight="true" outlineLevel="0" collapsed="false">
      <c r="A413" s="19" t="s">
        <v>51</v>
      </c>
      <c r="B413" s="14" t="s">
        <v>52</v>
      </c>
      <c r="C413" s="21" t="s">
        <v>12</v>
      </c>
      <c r="D413" s="15" t="s">
        <v>13</v>
      </c>
      <c r="E413" s="16" t="n">
        <f aca="false">E414+E415+E416+E417</f>
        <v>62061.75</v>
      </c>
      <c r="F413" s="16" t="n">
        <f aca="false">F414+F415+F416+F417</f>
        <v>0</v>
      </c>
      <c r="G413" s="16" t="n">
        <f aca="false">G414+G415+G416+G417</f>
        <v>0</v>
      </c>
      <c r="H413" s="16" t="n">
        <f aca="false">H414+H415+H416+H417</f>
        <v>0</v>
      </c>
      <c r="I413" s="16" t="n">
        <f aca="false">I414+I415+I416+I417</f>
        <v>0</v>
      </c>
      <c r="J413" s="16" t="n">
        <f aca="false">J414+J415+J416+J417</f>
        <v>0</v>
      </c>
      <c r="K413" s="16" t="n">
        <f aca="false">E413+F413+G413+H413+I413+J413</f>
        <v>62061.75</v>
      </c>
    </row>
    <row r="414" customFormat="false" ht="12" hidden="false" customHeight="true" outlineLevel="0" collapsed="false">
      <c r="A414" s="19"/>
      <c r="B414" s="14"/>
      <c r="C414" s="21"/>
      <c r="D414" s="15" t="s">
        <v>14</v>
      </c>
      <c r="E414" s="16" t="n">
        <f aca="false">E419</f>
        <v>0</v>
      </c>
      <c r="F414" s="16" t="n">
        <f aca="false">F419</f>
        <v>0</v>
      </c>
      <c r="G414" s="16" t="n">
        <f aca="false">G419</f>
        <v>0</v>
      </c>
      <c r="H414" s="16" t="n">
        <f aca="false">H419</f>
        <v>0</v>
      </c>
      <c r="I414" s="16" t="n">
        <f aca="false">I419</f>
        <v>0</v>
      </c>
      <c r="J414" s="16" t="n">
        <f aca="false">J419</f>
        <v>0</v>
      </c>
      <c r="K414" s="16" t="n">
        <f aca="false">E414+F414+G414+H414+I414+J414</f>
        <v>0</v>
      </c>
    </row>
    <row r="415" customFormat="false" ht="12" hidden="false" customHeight="true" outlineLevel="0" collapsed="false">
      <c r="A415" s="19"/>
      <c r="B415" s="14"/>
      <c r="C415" s="21"/>
      <c r="D415" s="15" t="s">
        <v>15</v>
      </c>
      <c r="E415" s="16" t="n">
        <f aca="false">E420</f>
        <v>61999.69</v>
      </c>
      <c r="F415" s="16" t="n">
        <f aca="false">F420</f>
        <v>0</v>
      </c>
      <c r="G415" s="16" t="n">
        <f aca="false">G420</f>
        <v>0</v>
      </c>
      <c r="H415" s="16" t="n">
        <f aca="false">H420</f>
        <v>0</v>
      </c>
      <c r="I415" s="16" t="n">
        <f aca="false">I420</f>
        <v>0</v>
      </c>
      <c r="J415" s="16" t="n">
        <f aca="false">J420</f>
        <v>0</v>
      </c>
      <c r="K415" s="16" t="n">
        <f aca="false">E415+F415+G415+H415+I415+J415</f>
        <v>61999.69</v>
      </c>
    </row>
    <row r="416" customFormat="false" ht="12" hidden="false" customHeight="true" outlineLevel="0" collapsed="false">
      <c r="A416" s="19"/>
      <c r="B416" s="14"/>
      <c r="C416" s="21"/>
      <c r="D416" s="15" t="s">
        <v>16</v>
      </c>
      <c r="E416" s="16" t="n">
        <f aca="false">E421</f>
        <v>62.06</v>
      </c>
      <c r="F416" s="16" t="n">
        <f aca="false">F421</f>
        <v>0</v>
      </c>
      <c r="G416" s="16" t="n">
        <f aca="false">G421</f>
        <v>0</v>
      </c>
      <c r="H416" s="16" t="n">
        <f aca="false">H421</f>
        <v>0</v>
      </c>
      <c r="I416" s="16" t="n">
        <f aca="false">I421</f>
        <v>0</v>
      </c>
      <c r="J416" s="16" t="n">
        <f aca="false">J421</f>
        <v>0</v>
      </c>
      <c r="K416" s="16" t="n">
        <f aca="false">E416+F416+G416+H416+I416+J416</f>
        <v>62.06</v>
      </c>
    </row>
    <row r="417" customFormat="false" ht="20.25" hidden="false" customHeight="true" outlineLevel="0" collapsed="false">
      <c r="A417" s="19"/>
      <c r="B417" s="14"/>
      <c r="C417" s="21"/>
      <c r="D417" s="15" t="s">
        <v>17</v>
      </c>
      <c r="E417" s="16" t="n">
        <f aca="false">E422</f>
        <v>0</v>
      </c>
      <c r="F417" s="16" t="n">
        <f aca="false">F422</f>
        <v>0</v>
      </c>
      <c r="G417" s="16" t="n">
        <f aca="false">G422</f>
        <v>0</v>
      </c>
      <c r="H417" s="16" t="n">
        <f aca="false">H422</f>
        <v>0</v>
      </c>
      <c r="I417" s="16" t="n">
        <f aca="false">I422</f>
        <v>0</v>
      </c>
      <c r="J417" s="16" t="n">
        <f aca="false">J422</f>
        <v>0</v>
      </c>
      <c r="K417" s="16" t="n">
        <f aca="false">E417+F417+G417+H417+I417+J417</f>
        <v>0</v>
      </c>
    </row>
    <row r="418" customFormat="false" ht="12" hidden="false" customHeight="true" outlineLevel="0" collapsed="false">
      <c r="A418" s="19" t="s">
        <v>134</v>
      </c>
      <c r="B418" s="14" t="s">
        <v>135</v>
      </c>
      <c r="C418" s="21" t="s">
        <v>12</v>
      </c>
      <c r="D418" s="15" t="s">
        <v>13</v>
      </c>
      <c r="E418" s="16" t="n">
        <f aca="false">E419+E420+E421+E422</f>
        <v>62061.75</v>
      </c>
      <c r="F418" s="16" t="n">
        <f aca="false">F419+F420+F421+F422</f>
        <v>0</v>
      </c>
      <c r="G418" s="16" t="n">
        <f aca="false">G419+G420+G421+G422</f>
        <v>0</v>
      </c>
      <c r="H418" s="16" t="n">
        <f aca="false">H419+H420+H421+H422</f>
        <v>0</v>
      </c>
      <c r="I418" s="16" t="n">
        <f aca="false">I419+I420+I421+I422</f>
        <v>0</v>
      </c>
      <c r="J418" s="16" t="n">
        <f aca="false">J419+J420+J421+J422</f>
        <v>0</v>
      </c>
      <c r="K418" s="16" t="n">
        <f aca="false">E418+F418+G418+H418+I418+J418</f>
        <v>62061.75</v>
      </c>
    </row>
    <row r="419" customFormat="false" ht="12" hidden="false" customHeight="true" outlineLevel="0" collapsed="false">
      <c r="A419" s="19"/>
      <c r="B419" s="14"/>
      <c r="C419" s="21"/>
      <c r="D419" s="15" t="s">
        <v>14</v>
      </c>
      <c r="E419" s="16" t="n">
        <v>0</v>
      </c>
      <c r="F419" s="16" t="n">
        <v>0</v>
      </c>
      <c r="G419" s="16" t="n">
        <v>0</v>
      </c>
      <c r="H419" s="16" t="n">
        <v>0</v>
      </c>
      <c r="I419" s="16" t="n">
        <v>0</v>
      </c>
      <c r="J419" s="16" t="n">
        <v>0</v>
      </c>
      <c r="K419" s="16" t="n">
        <f aca="false">E419+F419+G419+H419+I419+J419</f>
        <v>0</v>
      </c>
    </row>
    <row r="420" customFormat="false" ht="12" hidden="false" customHeight="true" outlineLevel="0" collapsed="false">
      <c r="A420" s="19"/>
      <c r="B420" s="14"/>
      <c r="C420" s="21"/>
      <c r="D420" s="15" t="s">
        <v>15</v>
      </c>
      <c r="E420" s="16" t="n">
        <v>61999.69</v>
      </c>
      <c r="F420" s="16" t="n">
        <v>0</v>
      </c>
      <c r="G420" s="16" t="n">
        <v>0</v>
      </c>
      <c r="H420" s="16" t="n">
        <v>0</v>
      </c>
      <c r="I420" s="16" t="n">
        <v>0</v>
      </c>
      <c r="J420" s="16" t="n">
        <v>0</v>
      </c>
      <c r="K420" s="16" t="n">
        <f aca="false">E420+F420+G420+H420+I420+J420</f>
        <v>61999.69</v>
      </c>
    </row>
    <row r="421" customFormat="false" ht="12" hidden="false" customHeight="true" outlineLevel="0" collapsed="false">
      <c r="A421" s="19"/>
      <c r="B421" s="14"/>
      <c r="C421" s="21"/>
      <c r="D421" s="15" t="s">
        <v>16</v>
      </c>
      <c r="E421" s="16" t="n">
        <v>62.06</v>
      </c>
      <c r="F421" s="16" t="n">
        <v>0</v>
      </c>
      <c r="G421" s="16" t="n">
        <v>0</v>
      </c>
      <c r="H421" s="16" t="n">
        <v>0</v>
      </c>
      <c r="I421" s="16" t="n">
        <v>0</v>
      </c>
      <c r="J421" s="16" t="n">
        <v>0</v>
      </c>
      <c r="K421" s="16" t="n">
        <f aca="false">E421+F421+G421+H421+I421+J421</f>
        <v>62.06</v>
      </c>
    </row>
    <row r="422" customFormat="false" ht="20.25" hidden="false" customHeight="true" outlineLevel="0" collapsed="false">
      <c r="A422" s="19"/>
      <c r="B422" s="14"/>
      <c r="C422" s="21"/>
      <c r="D422" s="15" t="s">
        <v>17</v>
      </c>
      <c r="E422" s="16" t="n">
        <v>0</v>
      </c>
      <c r="F422" s="16" t="n">
        <v>0</v>
      </c>
      <c r="G422" s="16" t="n">
        <v>0</v>
      </c>
      <c r="H422" s="16" t="n">
        <v>0</v>
      </c>
      <c r="I422" s="16" t="n">
        <v>0</v>
      </c>
      <c r="J422" s="16" t="n">
        <v>0</v>
      </c>
      <c r="K422" s="16" t="n">
        <f aca="false">E422+F422+G422+H422+I422+J422</f>
        <v>0</v>
      </c>
    </row>
    <row r="423" customFormat="false" ht="12" hidden="false" customHeight="true" outlineLevel="0" collapsed="false">
      <c r="A423" s="19" t="s">
        <v>53</v>
      </c>
      <c r="B423" s="14" t="s">
        <v>54</v>
      </c>
      <c r="C423" s="21" t="s">
        <v>12</v>
      </c>
      <c r="D423" s="15" t="s">
        <v>13</v>
      </c>
      <c r="E423" s="16" t="n">
        <f aca="false">E424+E425+E426+E427</f>
        <v>36291.03</v>
      </c>
      <c r="F423" s="16" t="n">
        <f aca="false">F424+F425+F426+F427</f>
        <v>8482.5</v>
      </c>
      <c r="G423" s="16" t="n">
        <f aca="false">G424+G425+G426+G427</f>
        <v>15984.26</v>
      </c>
      <c r="H423" s="16" t="n">
        <f aca="false">H424+H425+H426+H427</f>
        <v>20202.93</v>
      </c>
      <c r="I423" s="16" t="n">
        <f aca="false">I424+I425+I426+I427</f>
        <v>20202.93</v>
      </c>
      <c r="J423" s="16" t="n">
        <f aca="false">J424+J425+J426+J427</f>
        <v>20202.93</v>
      </c>
      <c r="K423" s="16" t="n">
        <f aca="false">E423+F423+G423+H423+I423+J423</f>
        <v>121366.58</v>
      </c>
    </row>
    <row r="424" customFormat="false" ht="12" hidden="false" customHeight="true" outlineLevel="0" collapsed="false">
      <c r="A424" s="19"/>
      <c r="B424" s="14"/>
      <c r="C424" s="21"/>
      <c r="D424" s="15" t="s">
        <v>14</v>
      </c>
      <c r="E424" s="16" t="n">
        <f aca="false">E429</f>
        <v>0</v>
      </c>
      <c r="F424" s="16" t="n">
        <f aca="false">F429</f>
        <v>0</v>
      </c>
      <c r="G424" s="16" t="n">
        <f aca="false">G429</f>
        <v>0</v>
      </c>
      <c r="H424" s="16" t="n">
        <f aca="false">H429</f>
        <v>0</v>
      </c>
      <c r="I424" s="16" t="n">
        <f aca="false">I429</f>
        <v>0</v>
      </c>
      <c r="J424" s="16" t="n">
        <f aca="false">J429</f>
        <v>0</v>
      </c>
      <c r="K424" s="16" t="n">
        <f aca="false">E424+F424+G424+H424+I424+J424</f>
        <v>0</v>
      </c>
    </row>
    <row r="425" customFormat="false" ht="12" hidden="false" customHeight="true" outlineLevel="0" collapsed="false">
      <c r="A425" s="19"/>
      <c r="B425" s="14"/>
      <c r="C425" s="21"/>
      <c r="D425" s="15" t="s">
        <v>15</v>
      </c>
      <c r="E425" s="16" t="n">
        <f aca="false">E430</f>
        <v>35800</v>
      </c>
      <c r="F425" s="16" t="n">
        <f aca="false">F430</f>
        <v>8379.47</v>
      </c>
      <c r="G425" s="16" t="n">
        <f aca="false">G430</f>
        <v>15881.23</v>
      </c>
      <c r="H425" s="16" t="n">
        <f aca="false">H430</f>
        <v>20099.9</v>
      </c>
      <c r="I425" s="16" t="n">
        <f aca="false">I430</f>
        <v>20099.9</v>
      </c>
      <c r="J425" s="16" t="n">
        <f aca="false">J430</f>
        <v>20099.9</v>
      </c>
      <c r="K425" s="16" t="n">
        <f aca="false">E425+F425+G425+H425+I425+J425</f>
        <v>120360.4</v>
      </c>
    </row>
    <row r="426" customFormat="false" ht="12" hidden="false" customHeight="true" outlineLevel="0" collapsed="false">
      <c r="A426" s="19"/>
      <c r="B426" s="14"/>
      <c r="C426" s="21"/>
      <c r="D426" s="15" t="s">
        <v>16</v>
      </c>
      <c r="E426" s="16" t="n">
        <f aca="false">E431</f>
        <v>491.03</v>
      </c>
      <c r="F426" s="16" t="n">
        <f aca="false">F431</f>
        <v>103.03</v>
      </c>
      <c r="G426" s="16" t="n">
        <f aca="false">G431</f>
        <v>103.03</v>
      </c>
      <c r="H426" s="16" t="n">
        <f aca="false">H431</f>
        <v>103.03</v>
      </c>
      <c r="I426" s="16" t="n">
        <f aca="false">I431</f>
        <v>103.03</v>
      </c>
      <c r="J426" s="16" t="n">
        <f aca="false">J431</f>
        <v>103.03</v>
      </c>
      <c r="K426" s="16" t="n">
        <f aca="false">E426+F426+G426+H426+I426+J426</f>
        <v>1006.18</v>
      </c>
    </row>
    <row r="427" customFormat="false" ht="33" hidden="false" customHeight="true" outlineLevel="0" collapsed="false">
      <c r="A427" s="19"/>
      <c r="B427" s="14"/>
      <c r="C427" s="21"/>
      <c r="D427" s="15" t="s">
        <v>17</v>
      </c>
      <c r="E427" s="16" t="n">
        <f aca="false">E432</f>
        <v>0</v>
      </c>
      <c r="F427" s="16" t="n">
        <f aca="false">F432</f>
        <v>0</v>
      </c>
      <c r="G427" s="16" t="n">
        <f aca="false">G432</f>
        <v>0</v>
      </c>
      <c r="H427" s="16" t="n">
        <f aca="false">H432</f>
        <v>0</v>
      </c>
      <c r="I427" s="16" t="n">
        <f aca="false">I432</f>
        <v>0</v>
      </c>
      <c r="J427" s="16" t="n">
        <f aca="false">J432</f>
        <v>0</v>
      </c>
      <c r="K427" s="16" t="n">
        <f aca="false">E427+F427+G427+H427+I427+J427</f>
        <v>0</v>
      </c>
    </row>
    <row r="428" customFormat="false" ht="12" hidden="false" customHeight="true" outlineLevel="0" collapsed="false">
      <c r="A428" s="19" t="s">
        <v>136</v>
      </c>
      <c r="B428" s="14" t="s">
        <v>54</v>
      </c>
      <c r="C428" s="21" t="s">
        <v>12</v>
      </c>
      <c r="D428" s="15" t="s">
        <v>13</v>
      </c>
      <c r="E428" s="16" t="n">
        <f aca="false">E429+E430+E431+E432</f>
        <v>36291.03</v>
      </c>
      <c r="F428" s="16" t="n">
        <f aca="false">F429+F430+F431+F432</f>
        <v>8482.5</v>
      </c>
      <c r="G428" s="16" t="n">
        <f aca="false">G429+G430+G431+G432</f>
        <v>15984.26</v>
      </c>
      <c r="H428" s="16" t="n">
        <f aca="false">H429+H430+H431+H432</f>
        <v>20202.93</v>
      </c>
      <c r="I428" s="16" t="n">
        <f aca="false">I429+I430+I431+I432</f>
        <v>20202.93</v>
      </c>
      <c r="J428" s="16" t="n">
        <f aca="false">J429+J430+J431+J432</f>
        <v>20202.93</v>
      </c>
      <c r="K428" s="16" t="n">
        <f aca="false">E428+F428+G428+H428+I428+J428</f>
        <v>121366.58</v>
      </c>
    </row>
    <row r="429" customFormat="false" ht="12" hidden="false" customHeight="true" outlineLevel="0" collapsed="false">
      <c r="A429" s="19"/>
      <c r="B429" s="14"/>
      <c r="C429" s="21"/>
      <c r="D429" s="15" t="s">
        <v>14</v>
      </c>
      <c r="E429" s="16" t="n">
        <v>0</v>
      </c>
      <c r="F429" s="16" t="n">
        <v>0</v>
      </c>
      <c r="G429" s="16" t="n">
        <v>0</v>
      </c>
      <c r="H429" s="16" t="n">
        <v>0</v>
      </c>
      <c r="I429" s="16" t="n">
        <v>0</v>
      </c>
      <c r="J429" s="16" t="n">
        <v>0</v>
      </c>
      <c r="K429" s="16" t="n">
        <f aca="false">E429+F429+G429+H429+I429+J429</f>
        <v>0</v>
      </c>
    </row>
    <row r="430" customFormat="false" ht="12" hidden="false" customHeight="true" outlineLevel="0" collapsed="false">
      <c r="A430" s="19"/>
      <c r="B430" s="14"/>
      <c r="C430" s="21"/>
      <c r="D430" s="15" t="s">
        <v>15</v>
      </c>
      <c r="E430" s="16" t="n">
        <v>35800</v>
      </c>
      <c r="F430" s="16" t="n">
        <v>8379.47</v>
      </c>
      <c r="G430" s="16" t="n">
        <v>15881.23</v>
      </c>
      <c r="H430" s="16" t="n">
        <v>20099.9</v>
      </c>
      <c r="I430" s="16" t="n">
        <v>20099.9</v>
      </c>
      <c r="J430" s="16" t="n">
        <v>20099.9</v>
      </c>
      <c r="K430" s="16" t="n">
        <f aca="false">E430+F430+G430+H430+I430+J430</f>
        <v>120360.4</v>
      </c>
    </row>
    <row r="431" customFormat="false" ht="12" hidden="false" customHeight="true" outlineLevel="0" collapsed="false">
      <c r="A431" s="19"/>
      <c r="B431" s="14"/>
      <c r="C431" s="21"/>
      <c r="D431" s="15" t="s">
        <v>16</v>
      </c>
      <c r="E431" s="16" t="n">
        <v>491.03</v>
      </c>
      <c r="F431" s="16" t="n">
        <v>103.03</v>
      </c>
      <c r="G431" s="16" t="n">
        <v>103.03</v>
      </c>
      <c r="H431" s="16" t="n">
        <v>103.03</v>
      </c>
      <c r="I431" s="16" t="n">
        <v>103.03</v>
      </c>
      <c r="J431" s="16" t="n">
        <v>103.03</v>
      </c>
      <c r="K431" s="16" t="n">
        <f aca="false">E431+F431+G431+H431+I431+J431</f>
        <v>1006.18</v>
      </c>
    </row>
    <row r="432" customFormat="false" ht="33" hidden="false" customHeight="true" outlineLevel="0" collapsed="false">
      <c r="A432" s="19"/>
      <c r="B432" s="14"/>
      <c r="C432" s="21"/>
      <c r="D432" s="15" t="s">
        <v>17</v>
      </c>
      <c r="E432" s="16" t="n">
        <v>0</v>
      </c>
      <c r="F432" s="16" t="n">
        <v>0</v>
      </c>
      <c r="G432" s="16" t="n">
        <v>0</v>
      </c>
      <c r="H432" s="16" t="n">
        <v>0</v>
      </c>
      <c r="I432" s="16" t="n">
        <v>0</v>
      </c>
      <c r="J432" s="16" t="n">
        <v>0</v>
      </c>
      <c r="K432" s="16" t="n">
        <f aca="false">E432+F432+G432+H432+I432+J432</f>
        <v>0</v>
      </c>
    </row>
    <row r="433" customFormat="false" ht="16.5" hidden="false" customHeight="true" outlineLevel="0" collapsed="false">
      <c r="A433" s="32" t="s">
        <v>55</v>
      </c>
      <c r="B433" s="8" t="s">
        <v>56</v>
      </c>
      <c r="C433" s="8"/>
      <c r="D433" s="8"/>
      <c r="E433" s="8"/>
      <c r="F433" s="8"/>
      <c r="G433" s="8"/>
      <c r="H433" s="8"/>
      <c r="I433" s="8"/>
      <c r="J433" s="8"/>
      <c r="K433" s="8"/>
    </row>
    <row r="434" customFormat="false" ht="12" hidden="false" customHeight="true" outlineLevel="0" collapsed="false">
      <c r="A434" s="19" t="s">
        <v>57</v>
      </c>
      <c r="B434" s="14" t="s">
        <v>58</v>
      </c>
      <c r="C434" s="21" t="s">
        <v>12</v>
      </c>
      <c r="D434" s="15" t="s">
        <v>13</v>
      </c>
      <c r="E434" s="16" t="n">
        <f aca="false">E435+E436+E437+E438</f>
        <v>162285.17</v>
      </c>
      <c r="F434" s="16" t="n">
        <f aca="false">F435+F436+F437+F438</f>
        <v>0</v>
      </c>
      <c r="G434" s="16" t="n">
        <f aca="false">G435+G436+G437+G438</f>
        <v>0</v>
      </c>
      <c r="H434" s="16" t="n">
        <f aca="false">H435+H436+H437+H438</f>
        <v>0</v>
      </c>
      <c r="I434" s="16" t="n">
        <f aca="false">I435+I436+I437+I438</f>
        <v>0</v>
      </c>
      <c r="J434" s="16" t="n">
        <f aca="false">J435+J436+J437+J438</f>
        <v>0</v>
      </c>
      <c r="K434" s="16" t="n">
        <f aca="false">E434+F434+G434+H434+I434+J434</f>
        <v>162285.17</v>
      </c>
    </row>
    <row r="435" customFormat="false" ht="12" hidden="false" customHeight="true" outlineLevel="0" collapsed="false">
      <c r="A435" s="19"/>
      <c r="B435" s="14"/>
      <c r="C435" s="21"/>
      <c r="D435" s="15" t="s">
        <v>14</v>
      </c>
      <c r="E435" s="16" t="n">
        <f aca="false">E440+E445+E450</f>
        <v>0</v>
      </c>
      <c r="F435" s="16" t="n">
        <f aca="false">F440+F445+F450</f>
        <v>0</v>
      </c>
      <c r="G435" s="16" t="n">
        <f aca="false">G440+G445+G450</f>
        <v>0</v>
      </c>
      <c r="H435" s="16" t="n">
        <f aca="false">H440+H445+H450</f>
        <v>0</v>
      </c>
      <c r="I435" s="16" t="n">
        <f aca="false">I440+I445+I450</f>
        <v>0</v>
      </c>
      <c r="J435" s="16" t="n">
        <f aca="false">J440+J445+J450</f>
        <v>0</v>
      </c>
      <c r="K435" s="16" t="n">
        <f aca="false">E435+F435+G435+H435+I435+J435</f>
        <v>0</v>
      </c>
    </row>
    <row r="436" customFormat="false" ht="12" hidden="false" customHeight="true" outlineLevel="0" collapsed="false">
      <c r="A436" s="19"/>
      <c r="B436" s="14"/>
      <c r="C436" s="21"/>
      <c r="D436" s="15" t="s">
        <v>15</v>
      </c>
      <c r="E436" s="16" t="n">
        <f aca="false">E441+E446+E451</f>
        <v>0</v>
      </c>
      <c r="F436" s="16" t="n">
        <f aca="false">F441+F446+F451</f>
        <v>0</v>
      </c>
      <c r="G436" s="16" t="n">
        <f aca="false">G441+G446+G451</f>
        <v>0</v>
      </c>
      <c r="H436" s="16" t="n">
        <f aca="false">H441+H446+H451</f>
        <v>0</v>
      </c>
      <c r="I436" s="16" t="n">
        <f aca="false">I441+I446+I451</f>
        <v>0</v>
      </c>
      <c r="J436" s="16" t="n">
        <f aca="false">J441+J446+J451</f>
        <v>0</v>
      </c>
      <c r="K436" s="16" t="n">
        <f aca="false">E436+F436+G436+H436+I436+J436</f>
        <v>0</v>
      </c>
    </row>
    <row r="437" customFormat="false" ht="12" hidden="false" customHeight="true" outlineLevel="0" collapsed="false">
      <c r="A437" s="19"/>
      <c r="B437" s="14"/>
      <c r="C437" s="21"/>
      <c r="D437" s="15" t="s">
        <v>16</v>
      </c>
      <c r="E437" s="16" t="n">
        <f aca="false">E442+E447+E452</f>
        <v>162285.17</v>
      </c>
      <c r="F437" s="16" t="n">
        <f aca="false">F442+F447+F452</f>
        <v>0</v>
      </c>
      <c r="G437" s="16" t="n">
        <f aca="false">G442+G447+G452</f>
        <v>0</v>
      </c>
      <c r="H437" s="16" t="n">
        <f aca="false">H442+H447+H452</f>
        <v>0</v>
      </c>
      <c r="I437" s="16" t="n">
        <f aca="false">I442+I447+I452</f>
        <v>0</v>
      </c>
      <c r="J437" s="16" t="n">
        <f aca="false">J442+J447+J452</f>
        <v>0</v>
      </c>
      <c r="K437" s="16" t="n">
        <f aca="false">E437+F437+G437+H437+I437+J437</f>
        <v>162285.17</v>
      </c>
    </row>
    <row r="438" customFormat="false" ht="12" hidden="false" customHeight="true" outlineLevel="0" collapsed="false">
      <c r="A438" s="19"/>
      <c r="B438" s="14"/>
      <c r="C438" s="21"/>
      <c r="D438" s="15" t="s">
        <v>17</v>
      </c>
      <c r="E438" s="16" t="n">
        <f aca="false">E443+E448+E453</f>
        <v>0</v>
      </c>
      <c r="F438" s="16" t="n">
        <f aca="false">F443+F448+F453</f>
        <v>0</v>
      </c>
      <c r="G438" s="16" t="n">
        <f aca="false">G443+G448+G453</f>
        <v>0</v>
      </c>
      <c r="H438" s="16" t="n">
        <f aca="false">H443+H448+H453</f>
        <v>0</v>
      </c>
      <c r="I438" s="16" t="n">
        <f aca="false">I443+I448+I453</f>
        <v>0</v>
      </c>
      <c r="J438" s="16" t="n">
        <f aca="false">J443+J448+J453</f>
        <v>0</v>
      </c>
      <c r="K438" s="16" t="n">
        <f aca="false">E438+F438+G438+H438+I438+J438</f>
        <v>0</v>
      </c>
    </row>
    <row r="439" customFormat="false" ht="12" hidden="false" customHeight="true" outlineLevel="0" collapsed="false">
      <c r="A439" s="19" t="s">
        <v>137</v>
      </c>
      <c r="B439" s="14" t="s">
        <v>138</v>
      </c>
      <c r="C439" s="21" t="s">
        <v>12</v>
      </c>
      <c r="D439" s="15" t="s">
        <v>13</v>
      </c>
      <c r="E439" s="16" t="n">
        <f aca="false">E440+E441+E442+E443</f>
        <v>79392</v>
      </c>
      <c r="F439" s="16" t="n">
        <f aca="false">F440+F441+F442+F443</f>
        <v>0</v>
      </c>
      <c r="G439" s="16" t="n">
        <f aca="false">G440+G441+G442+G443</f>
        <v>0</v>
      </c>
      <c r="H439" s="16" t="n">
        <f aca="false">H440+H441+H442+H443</f>
        <v>0</v>
      </c>
      <c r="I439" s="16" t="n">
        <f aca="false">I440+I441+I442+I443</f>
        <v>0</v>
      </c>
      <c r="J439" s="16" t="n">
        <f aca="false">J440+J441+J442+J443</f>
        <v>0</v>
      </c>
      <c r="K439" s="16" t="n">
        <f aca="false">E439+F439+G439+H439+I439+J439</f>
        <v>79392</v>
      </c>
    </row>
    <row r="440" customFormat="false" ht="12" hidden="false" customHeight="true" outlineLevel="0" collapsed="false">
      <c r="A440" s="19"/>
      <c r="B440" s="14"/>
      <c r="C440" s="21"/>
      <c r="D440" s="15" t="s">
        <v>14</v>
      </c>
      <c r="E440" s="16" t="n">
        <v>0</v>
      </c>
      <c r="F440" s="16" t="n">
        <v>0</v>
      </c>
      <c r="G440" s="16" t="n">
        <v>0</v>
      </c>
      <c r="H440" s="16" t="n">
        <v>0</v>
      </c>
      <c r="I440" s="16" t="n">
        <v>0</v>
      </c>
      <c r="J440" s="16" t="n">
        <v>0</v>
      </c>
      <c r="K440" s="16" t="n">
        <f aca="false">E440+F440+G440+H440+I440+J440</f>
        <v>0</v>
      </c>
    </row>
    <row r="441" customFormat="false" ht="12" hidden="false" customHeight="true" outlineLevel="0" collapsed="false">
      <c r="A441" s="19"/>
      <c r="B441" s="14"/>
      <c r="C441" s="21"/>
      <c r="D441" s="15" t="s">
        <v>15</v>
      </c>
      <c r="E441" s="16" t="n">
        <v>0</v>
      </c>
      <c r="F441" s="16" t="n">
        <v>0</v>
      </c>
      <c r="G441" s="16" t="n">
        <v>0</v>
      </c>
      <c r="H441" s="16" t="n">
        <v>0</v>
      </c>
      <c r="I441" s="16" t="n">
        <v>0</v>
      </c>
      <c r="J441" s="16" t="n">
        <v>0</v>
      </c>
      <c r="K441" s="16" t="n">
        <f aca="false">E441+F441+G441+H441+I441+J441</f>
        <v>0</v>
      </c>
    </row>
    <row r="442" customFormat="false" ht="12" hidden="false" customHeight="true" outlineLevel="0" collapsed="false">
      <c r="A442" s="19"/>
      <c r="B442" s="14"/>
      <c r="C442" s="21"/>
      <c r="D442" s="15" t="s">
        <v>16</v>
      </c>
      <c r="E442" s="16" t="n">
        <v>79392</v>
      </c>
      <c r="F442" s="16" t="n">
        <v>0</v>
      </c>
      <c r="G442" s="16" t="n">
        <v>0</v>
      </c>
      <c r="H442" s="16" t="n">
        <v>0</v>
      </c>
      <c r="I442" s="16" t="n">
        <v>0</v>
      </c>
      <c r="J442" s="16" t="n">
        <v>0</v>
      </c>
      <c r="K442" s="16" t="n">
        <f aca="false">E442+F442+G442+H442+I442+J442</f>
        <v>79392</v>
      </c>
    </row>
    <row r="443" customFormat="false" ht="20.25" hidden="false" customHeight="true" outlineLevel="0" collapsed="false">
      <c r="A443" s="19"/>
      <c r="B443" s="14"/>
      <c r="C443" s="21"/>
      <c r="D443" s="15" t="s">
        <v>17</v>
      </c>
      <c r="E443" s="16" t="n">
        <v>0</v>
      </c>
      <c r="F443" s="16" t="n">
        <v>0</v>
      </c>
      <c r="G443" s="16" t="n">
        <v>0</v>
      </c>
      <c r="H443" s="16" t="n">
        <v>0</v>
      </c>
      <c r="I443" s="16" t="n">
        <v>0</v>
      </c>
      <c r="J443" s="16" t="n">
        <v>0</v>
      </c>
      <c r="K443" s="16" t="n">
        <f aca="false">E443+F443+G443+H443+I443+J443</f>
        <v>0</v>
      </c>
    </row>
    <row r="444" customFormat="false" ht="12" hidden="false" customHeight="true" outlineLevel="0" collapsed="false">
      <c r="A444" s="19" t="s">
        <v>139</v>
      </c>
      <c r="B444" s="14" t="s">
        <v>140</v>
      </c>
      <c r="C444" s="21" t="s">
        <v>12</v>
      </c>
      <c r="D444" s="15" t="s">
        <v>13</v>
      </c>
      <c r="E444" s="16" t="n">
        <f aca="false">E445+E446+E447+E448</f>
        <v>78247.5</v>
      </c>
      <c r="F444" s="16" t="n">
        <f aca="false">F445+F446+F447+F448</f>
        <v>0</v>
      </c>
      <c r="G444" s="16" t="n">
        <f aca="false">G445+G446+G447+G448</f>
        <v>0</v>
      </c>
      <c r="H444" s="16" t="n">
        <f aca="false">H445+H446+H447+H448</f>
        <v>0</v>
      </c>
      <c r="I444" s="16" t="n">
        <f aca="false">I445+I446+I447+I448</f>
        <v>0</v>
      </c>
      <c r="J444" s="16" t="n">
        <f aca="false">J445+J446+J447+J448</f>
        <v>0</v>
      </c>
      <c r="K444" s="16" t="n">
        <f aca="false">E444+F444+G444+H444+I444+J444</f>
        <v>78247.5</v>
      </c>
    </row>
    <row r="445" customFormat="false" ht="12" hidden="false" customHeight="true" outlineLevel="0" collapsed="false">
      <c r="A445" s="19"/>
      <c r="B445" s="14"/>
      <c r="C445" s="21"/>
      <c r="D445" s="15" t="s">
        <v>14</v>
      </c>
      <c r="E445" s="16" t="n">
        <v>0</v>
      </c>
      <c r="F445" s="16" t="n">
        <v>0</v>
      </c>
      <c r="G445" s="16" t="n">
        <v>0</v>
      </c>
      <c r="H445" s="16" t="n">
        <v>0</v>
      </c>
      <c r="I445" s="16" t="n">
        <v>0</v>
      </c>
      <c r="J445" s="16" t="n">
        <v>0</v>
      </c>
      <c r="K445" s="16" t="n">
        <f aca="false">E445+F445+G445+H445+I445+J445</f>
        <v>0</v>
      </c>
    </row>
    <row r="446" customFormat="false" ht="12" hidden="false" customHeight="true" outlineLevel="0" collapsed="false">
      <c r="A446" s="19"/>
      <c r="B446" s="14"/>
      <c r="C446" s="21"/>
      <c r="D446" s="15" t="s">
        <v>15</v>
      </c>
      <c r="E446" s="16" t="n">
        <v>0</v>
      </c>
      <c r="F446" s="16" t="n">
        <v>0</v>
      </c>
      <c r="G446" s="16" t="n">
        <v>0</v>
      </c>
      <c r="H446" s="16" t="n">
        <v>0</v>
      </c>
      <c r="I446" s="16" t="n">
        <v>0</v>
      </c>
      <c r="J446" s="16" t="n">
        <v>0</v>
      </c>
      <c r="K446" s="16" t="n">
        <f aca="false">E446+F446+G446+H446+I446+J446</f>
        <v>0</v>
      </c>
    </row>
    <row r="447" customFormat="false" ht="12" hidden="false" customHeight="true" outlineLevel="0" collapsed="false">
      <c r="A447" s="19"/>
      <c r="B447" s="14"/>
      <c r="C447" s="21"/>
      <c r="D447" s="15" t="s">
        <v>16</v>
      </c>
      <c r="E447" s="16" t="n">
        <v>78247.5</v>
      </c>
      <c r="F447" s="16" t="n">
        <v>0</v>
      </c>
      <c r="G447" s="16" t="n">
        <v>0</v>
      </c>
      <c r="H447" s="16" t="n">
        <v>0</v>
      </c>
      <c r="I447" s="16" t="n">
        <v>0</v>
      </c>
      <c r="J447" s="16" t="n">
        <v>0</v>
      </c>
      <c r="K447" s="16" t="n">
        <f aca="false">E447+F447+G447+H447+I447+J447</f>
        <v>78247.5</v>
      </c>
    </row>
    <row r="448" customFormat="false" ht="20.25" hidden="false" customHeight="true" outlineLevel="0" collapsed="false">
      <c r="A448" s="19"/>
      <c r="B448" s="14"/>
      <c r="C448" s="21"/>
      <c r="D448" s="15" t="s">
        <v>17</v>
      </c>
      <c r="E448" s="16" t="n">
        <v>0</v>
      </c>
      <c r="F448" s="16" t="n">
        <v>0</v>
      </c>
      <c r="G448" s="16" t="n">
        <v>0</v>
      </c>
      <c r="H448" s="16" t="n">
        <v>0</v>
      </c>
      <c r="I448" s="16" t="n">
        <v>0</v>
      </c>
      <c r="J448" s="16" t="n">
        <v>0</v>
      </c>
      <c r="K448" s="16" t="n">
        <f aca="false">E448+F448+G448+H448+I448+J448</f>
        <v>0</v>
      </c>
    </row>
    <row r="449" customFormat="false" ht="12" hidden="false" customHeight="true" outlineLevel="0" collapsed="false">
      <c r="A449" s="19" t="s">
        <v>141</v>
      </c>
      <c r="B449" s="14" t="s">
        <v>142</v>
      </c>
      <c r="C449" s="21" t="s">
        <v>12</v>
      </c>
      <c r="D449" s="15" t="s">
        <v>13</v>
      </c>
      <c r="E449" s="16" t="n">
        <f aca="false">E450+E451+E452+E453</f>
        <v>4645.67</v>
      </c>
      <c r="F449" s="16" t="n">
        <f aca="false">F450+F451+F452+F453</f>
        <v>0</v>
      </c>
      <c r="G449" s="16" t="n">
        <f aca="false">G450+G451+G452+G453</f>
        <v>0</v>
      </c>
      <c r="H449" s="16" t="n">
        <f aca="false">H450+H451+H452+H453</f>
        <v>0</v>
      </c>
      <c r="I449" s="16" t="n">
        <f aca="false">I450+I451+I452+I453</f>
        <v>0</v>
      </c>
      <c r="J449" s="16" t="n">
        <f aca="false">J450+J451+J452+J453</f>
        <v>0</v>
      </c>
      <c r="K449" s="16" t="n">
        <f aca="false">E449+F449+G449+H449+I449+J449</f>
        <v>4645.67</v>
      </c>
    </row>
    <row r="450" customFormat="false" ht="12" hidden="false" customHeight="true" outlineLevel="0" collapsed="false">
      <c r="A450" s="19"/>
      <c r="B450" s="14"/>
      <c r="C450" s="21"/>
      <c r="D450" s="15" t="s">
        <v>14</v>
      </c>
      <c r="E450" s="16" t="n">
        <v>0</v>
      </c>
      <c r="F450" s="16" t="n">
        <v>0</v>
      </c>
      <c r="G450" s="16" t="n">
        <v>0</v>
      </c>
      <c r="H450" s="16" t="n">
        <v>0</v>
      </c>
      <c r="I450" s="16" t="n">
        <v>0</v>
      </c>
      <c r="J450" s="16" t="n">
        <v>0</v>
      </c>
      <c r="K450" s="16" t="n">
        <f aca="false">E450+F450+G450+H450+I450+J450</f>
        <v>0</v>
      </c>
    </row>
    <row r="451" customFormat="false" ht="12" hidden="false" customHeight="true" outlineLevel="0" collapsed="false">
      <c r="A451" s="19"/>
      <c r="B451" s="14"/>
      <c r="C451" s="21"/>
      <c r="D451" s="15" t="s">
        <v>15</v>
      </c>
      <c r="E451" s="16" t="n">
        <v>0</v>
      </c>
      <c r="F451" s="16" t="n">
        <v>0</v>
      </c>
      <c r="G451" s="16" t="n">
        <v>0</v>
      </c>
      <c r="H451" s="16" t="n">
        <v>0</v>
      </c>
      <c r="I451" s="16" t="n">
        <v>0</v>
      </c>
      <c r="J451" s="16" t="n">
        <v>0</v>
      </c>
      <c r="K451" s="16" t="n">
        <f aca="false">E451+F451+G451+H451+I451+J451</f>
        <v>0</v>
      </c>
    </row>
    <row r="452" customFormat="false" ht="12" hidden="false" customHeight="true" outlineLevel="0" collapsed="false">
      <c r="A452" s="19"/>
      <c r="B452" s="14"/>
      <c r="C452" s="21"/>
      <c r="D452" s="15" t="s">
        <v>16</v>
      </c>
      <c r="E452" s="16" t="n">
        <v>4645.67</v>
      </c>
      <c r="F452" s="16" t="n">
        <v>0</v>
      </c>
      <c r="G452" s="16" t="n">
        <v>0</v>
      </c>
      <c r="H452" s="16" t="n">
        <v>0</v>
      </c>
      <c r="I452" s="16" t="n">
        <v>0</v>
      </c>
      <c r="J452" s="16" t="n">
        <v>0</v>
      </c>
      <c r="K452" s="16" t="n">
        <f aca="false">E452+F452+G452+H452+I452+J452</f>
        <v>4645.67</v>
      </c>
    </row>
    <row r="453" customFormat="false" ht="20.25" hidden="false" customHeight="true" outlineLevel="0" collapsed="false">
      <c r="A453" s="19"/>
      <c r="B453" s="14"/>
      <c r="C453" s="21"/>
      <c r="D453" s="15" t="s">
        <v>17</v>
      </c>
      <c r="E453" s="16" t="n">
        <v>0</v>
      </c>
      <c r="F453" s="16" t="n">
        <v>0</v>
      </c>
      <c r="G453" s="16" t="n">
        <v>0</v>
      </c>
      <c r="H453" s="16" t="n">
        <v>0</v>
      </c>
      <c r="I453" s="16" t="n">
        <v>0</v>
      </c>
      <c r="J453" s="16" t="n">
        <v>0</v>
      </c>
      <c r="K453" s="16" t="n">
        <f aca="false">E453+F453+G453+H453+I453+J453</f>
        <v>0</v>
      </c>
    </row>
    <row r="454" customFormat="false" ht="12" hidden="false" customHeight="true" outlineLevel="0" collapsed="false">
      <c r="A454" s="19" t="s">
        <v>59</v>
      </c>
      <c r="B454" s="14" t="s">
        <v>60</v>
      </c>
      <c r="C454" s="21" t="s">
        <v>12</v>
      </c>
      <c r="D454" s="15" t="s">
        <v>13</v>
      </c>
      <c r="E454" s="16" t="n">
        <f aca="false">E455+E456+E457+E458</f>
        <v>5030.99</v>
      </c>
      <c r="F454" s="16" t="n">
        <f aca="false">F455+F456+F457+F458</f>
        <v>0</v>
      </c>
      <c r="G454" s="16" t="n">
        <f aca="false">G455+G456+G457+G458</f>
        <v>0</v>
      </c>
      <c r="H454" s="16" t="n">
        <f aca="false">H455+H456+H457+H458</f>
        <v>0</v>
      </c>
      <c r="I454" s="16" t="n">
        <f aca="false">I455+I456+I457+I458</f>
        <v>0</v>
      </c>
      <c r="J454" s="16" t="n">
        <f aca="false">J455+J456+J457+J458</f>
        <v>0</v>
      </c>
      <c r="K454" s="16" t="n">
        <f aca="false">E454+F454+G454+H454+I454+J454</f>
        <v>5030.99</v>
      </c>
    </row>
    <row r="455" customFormat="false" ht="12" hidden="false" customHeight="true" outlineLevel="0" collapsed="false">
      <c r="A455" s="19"/>
      <c r="B455" s="14"/>
      <c r="C455" s="21"/>
      <c r="D455" s="15" t="s">
        <v>14</v>
      </c>
      <c r="E455" s="16" t="n">
        <f aca="false">E460</f>
        <v>0</v>
      </c>
      <c r="F455" s="16" t="n">
        <f aca="false">F460</f>
        <v>0</v>
      </c>
      <c r="G455" s="16" t="n">
        <f aca="false">G460</f>
        <v>0</v>
      </c>
      <c r="H455" s="16" t="n">
        <f aca="false">H460</f>
        <v>0</v>
      </c>
      <c r="I455" s="16" t="n">
        <f aca="false">I460</f>
        <v>0</v>
      </c>
      <c r="J455" s="16" t="n">
        <f aca="false">J460</f>
        <v>0</v>
      </c>
      <c r="K455" s="16" t="n">
        <f aca="false">E455+F455+G455+H455+I455+J455</f>
        <v>0</v>
      </c>
    </row>
    <row r="456" customFormat="false" ht="12" hidden="false" customHeight="true" outlineLevel="0" collapsed="false">
      <c r="A456" s="19"/>
      <c r="B456" s="14"/>
      <c r="C456" s="21"/>
      <c r="D456" s="15" t="s">
        <v>15</v>
      </c>
      <c r="E456" s="16" t="n">
        <f aca="false">E461</f>
        <v>0</v>
      </c>
      <c r="F456" s="16" t="n">
        <f aca="false">F461</f>
        <v>0</v>
      </c>
      <c r="G456" s="16" t="n">
        <f aca="false">G461</f>
        <v>0</v>
      </c>
      <c r="H456" s="16" t="n">
        <f aca="false">H461</f>
        <v>0</v>
      </c>
      <c r="I456" s="16" t="n">
        <f aca="false">I461</f>
        <v>0</v>
      </c>
      <c r="J456" s="16" t="n">
        <f aca="false">J461</f>
        <v>0</v>
      </c>
      <c r="K456" s="16" t="n">
        <f aca="false">E456+F456+G456+H456+I456+J456</f>
        <v>0</v>
      </c>
    </row>
    <row r="457" customFormat="false" ht="12" hidden="false" customHeight="true" outlineLevel="0" collapsed="false">
      <c r="A457" s="19"/>
      <c r="B457" s="14"/>
      <c r="C457" s="21"/>
      <c r="D457" s="15" t="s">
        <v>16</v>
      </c>
      <c r="E457" s="16" t="n">
        <f aca="false">E462</f>
        <v>5030.99</v>
      </c>
      <c r="F457" s="16" t="n">
        <f aca="false">F462</f>
        <v>0</v>
      </c>
      <c r="G457" s="16" t="n">
        <f aca="false">G462</f>
        <v>0</v>
      </c>
      <c r="H457" s="16" t="n">
        <f aca="false">H462</f>
        <v>0</v>
      </c>
      <c r="I457" s="16" t="n">
        <f aca="false">I462</f>
        <v>0</v>
      </c>
      <c r="J457" s="16" t="n">
        <f aca="false">J462</f>
        <v>0</v>
      </c>
      <c r="K457" s="16" t="n">
        <f aca="false">E457+F457+G457+H457+I457+J457</f>
        <v>5030.99</v>
      </c>
    </row>
    <row r="458" customFormat="false" ht="15.75" hidden="false" customHeight="true" outlineLevel="0" collapsed="false">
      <c r="A458" s="19"/>
      <c r="B458" s="14"/>
      <c r="C458" s="21"/>
      <c r="D458" s="15" t="s">
        <v>17</v>
      </c>
      <c r="E458" s="16" t="n">
        <f aca="false">E463</f>
        <v>0</v>
      </c>
      <c r="F458" s="16" t="n">
        <f aca="false">F463</f>
        <v>0</v>
      </c>
      <c r="G458" s="16" t="n">
        <f aca="false">G463</f>
        <v>0</v>
      </c>
      <c r="H458" s="16" t="n">
        <f aca="false">H463</f>
        <v>0</v>
      </c>
      <c r="I458" s="16" t="n">
        <f aca="false">I463</f>
        <v>0</v>
      </c>
      <c r="J458" s="16" t="n">
        <f aca="false">J463</f>
        <v>0</v>
      </c>
      <c r="K458" s="16" t="n">
        <f aca="false">E458+F458+G458+H458+I458+J458</f>
        <v>0</v>
      </c>
    </row>
    <row r="459" customFormat="false" ht="12" hidden="false" customHeight="true" outlineLevel="0" collapsed="false">
      <c r="A459" s="19" t="s">
        <v>143</v>
      </c>
      <c r="B459" s="14" t="s">
        <v>144</v>
      </c>
      <c r="C459" s="21" t="s">
        <v>12</v>
      </c>
      <c r="D459" s="15" t="s">
        <v>13</v>
      </c>
      <c r="E459" s="16" t="n">
        <f aca="false">E460+E461+E462+E463</f>
        <v>5030.99</v>
      </c>
      <c r="F459" s="16" t="n">
        <f aca="false">F460+F461+F462+F463</f>
        <v>0</v>
      </c>
      <c r="G459" s="16" t="n">
        <f aca="false">G460+G461+G462+G463</f>
        <v>0</v>
      </c>
      <c r="H459" s="16" t="n">
        <f aca="false">H460+H461+H462+H463</f>
        <v>0</v>
      </c>
      <c r="I459" s="16" t="n">
        <f aca="false">I460+I461+I462+I463</f>
        <v>0</v>
      </c>
      <c r="J459" s="16" t="n">
        <f aca="false">J460+J461+J462+J463</f>
        <v>0</v>
      </c>
      <c r="K459" s="16" t="n">
        <f aca="false">E459+F459+G459+H459+I459+J459</f>
        <v>5030.99</v>
      </c>
    </row>
    <row r="460" customFormat="false" ht="12" hidden="false" customHeight="true" outlineLevel="0" collapsed="false">
      <c r="A460" s="19"/>
      <c r="B460" s="14"/>
      <c r="C460" s="21"/>
      <c r="D460" s="15" t="s">
        <v>14</v>
      </c>
      <c r="E460" s="16" t="n">
        <v>0</v>
      </c>
      <c r="F460" s="16" t="n">
        <v>0</v>
      </c>
      <c r="G460" s="16" t="n">
        <v>0</v>
      </c>
      <c r="H460" s="16" t="n">
        <v>0</v>
      </c>
      <c r="I460" s="16" t="n">
        <v>0</v>
      </c>
      <c r="J460" s="16" t="n">
        <v>0</v>
      </c>
      <c r="K460" s="16" t="n">
        <f aca="false">E460+F460+G460+H460+I460+J460</f>
        <v>0</v>
      </c>
    </row>
    <row r="461" customFormat="false" ht="12" hidden="false" customHeight="true" outlineLevel="0" collapsed="false">
      <c r="A461" s="19"/>
      <c r="B461" s="14"/>
      <c r="C461" s="21"/>
      <c r="D461" s="15" t="s">
        <v>15</v>
      </c>
      <c r="E461" s="16" t="n">
        <v>0</v>
      </c>
      <c r="F461" s="16" t="n">
        <v>0</v>
      </c>
      <c r="G461" s="16" t="n">
        <v>0</v>
      </c>
      <c r="H461" s="16" t="n">
        <v>0</v>
      </c>
      <c r="I461" s="16" t="n">
        <v>0</v>
      </c>
      <c r="J461" s="16" t="n">
        <v>0</v>
      </c>
      <c r="K461" s="16" t="n">
        <f aca="false">E461+F461+G461+H461+I461+J461</f>
        <v>0</v>
      </c>
    </row>
    <row r="462" customFormat="false" ht="12" hidden="false" customHeight="true" outlineLevel="0" collapsed="false">
      <c r="A462" s="19"/>
      <c r="B462" s="14"/>
      <c r="C462" s="21"/>
      <c r="D462" s="15" t="s">
        <v>16</v>
      </c>
      <c r="E462" s="16" t="n">
        <v>5030.99</v>
      </c>
      <c r="F462" s="16" t="n">
        <v>0</v>
      </c>
      <c r="G462" s="16" t="n">
        <v>0</v>
      </c>
      <c r="H462" s="16" t="n">
        <v>0</v>
      </c>
      <c r="I462" s="16" t="n">
        <v>0</v>
      </c>
      <c r="J462" s="16" t="n">
        <v>0</v>
      </c>
      <c r="K462" s="16" t="n">
        <f aca="false">E462+F462+G462+H462+I462+J462</f>
        <v>5030.99</v>
      </c>
    </row>
    <row r="463" customFormat="false" ht="20.25" hidden="false" customHeight="true" outlineLevel="0" collapsed="false">
      <c r="A463" s="19"/>
      <c r="B463" s="14"/>
      <c r="C463" s="21"/>
      <c r="D463" s="15" t="s">
        <v>17</v>
      </c>
      <c r="E463" s="16" t="n">
        <v>0</v>
      </c>
      <c r="F463" s="16" t="n">
        <v>0</v>
      </c>
      <c r="G463" s="16" t="n">
        <v>0</v>
      </c>
      <c r="H463" s="16" t="n">
        <v>0</v>
      </c>
      <c r="I463" s="16" t="n">
        <v>0</v>
      </c>
      <c r="J463" s="16" t="n">
        <v>0</v>
      </c>
      <c r="K463" s="16" t="n">
        <f aca="false">E463+F463+G463+H463+I463+J463</f>
        <v>0</v>
      </c>
    </row>
    <row r="464" customFormat="false" ht="12" hidden="false" customHeight="true" outlineLevel="0" collapsed="false">
      <c r="A464" s="19" t="s">
        <v>61</v>
      </c>
      <c r="B464" s="14" t="s">
        <v>62</v>
      </c>
      <c r="C464" s="21" t="s">
        <v>12</v>
      </c>
      <c r="D464" s="15" t="s">
        <v>13</v>
      </c>
      <c r="E464" s="16" t="n">
        <f aca="false">E465+E466+E467+E468</f>
        <v>26320.63</v>
      </c>
      <c r="F464" s="16" t="n">
        <f aca="false">F465+F466+F467+F468</f>
        <v>0</v>
      </c>
      <c r="G464" s="16" t="n">
        <f aca="false">G465+G466+G467+G468</f>
        <v>0</v>
      </c>
      <c r="H464" s="16" t="n">
        <f aca="false">H465+H466+H467+H468</f>
        <v>0</v>
      </c>
      <c r="I464" s="16" t="n">
        <f aca="false">I465+I466+I467+I468</f>
        <v>0</v>
      </c>
      <c r="J464" s="16" t="n">
        <f aca="false">J465+J466+J467+J468</f>
        <v>0</v>
      </c>
      <c r="K464" s="16" t="n">
        <f aca="false">E464+F464+G464+H464+I464+J464</f>
        <v>26320.63</v>
      </c>
    </row>
    <row r="465" customFormat="false" ht="12" hidden="false" customHeight="true" outlineLevel="0" collapsed="false">
      <c r="A465" s="19"/>
      <c r="B465" s="14"/>
      <c r="C465" s="21"/>
      <c r="D465" s="15" t="s">
        <v>14</v>
      </c>
      <c r="E465" s="16" t="n">
        <f aca="false">E470+E475+E480</f>
        <v>0</v>
      </c>
      <c r="F465" s="16" t="n">
        <f aca="false">F470+F475+F480</f>
        <v>0</v>
      </c>
      <c r="G465" s="16" t="n">
        <f aca="false">G470+G475+G480</f>
        <v>0</v>
      </c>
      <c r="H465" s="16" t="n">
        <f aca="false">H470+H475+H480</f>
        <v>0</v>
      </c>
      <c r="I465" s="16" t="n">
        <f aca="false">I470+I475+I480</f>
        <v>0</v>
      </c>
      <c r="J465" s="16" t="n">
        <f aca="false">J470+J475+J480</f>
        <v>0</v>
      </c>
      <c r="K465" s="16" t="n">
        <f aca="false">E465+F465+G465+H465+I465+J465</f>
        <v>0</v>
      </c>
    </row>
    <row r="466" customFormat="false" ht="12" hidden="false" customHeight="true" outlineLevel="0" collapsed="false">
      <c r="A466" s="19"/>
      <c r="B466" s="14"/>
      <c r="C466" s="21"/>
      <c r="D466" s="15" t="s">
        <v>15</v>
      </c>
      <c r="E466" s="16" t="n">
        <f aca="false">E471+E476+E481</f>
        <v>0</v>
      </c>
      <c r="F466" s="16" t="n">
        <f aca="false">F471+F476+F481</f>
        <v>0</v>
      </c>
      <c r="G466" s="16" t="n">
        <f aca="false">G471+G476+G481</f>
        <v>0</v>
      </c>
      <c r="H466" s="16" t="n">
        <f aca="false">H471+H476+H481</f>
        <v>0</v>
      </c>
      <c r="I466" s="16" t="n">
        <f aca="false">I471+I476+I481</f>
        <v>0</v>
      </c>
      <c r="J466" s="16" t="n">
        <f aca="false">J471+J476+J481</f>
        <v>0</v>
      </c>
      <c r="K466" s="16" t="n">
        <f aca="false">E466+F466+G466+H466+I466+J466</f>
        <v>0</v>
      </c>
    </row>
    <row r="467" customFormat="false" ht="12" hidden="false" customHeight="true" outlineLevel="0" collapsed="false">
      <c r="A467" s="19"/>
      <c r="B467" s="14"/>
      <c r="C467" s="21"/>
      <c r="D467" s="15" t="s">
        <v>16</v>
      </c>
      <c r="E467" s="16" t="n">
        <f aca="false">E472+E477+E482</f>
        <v>26320.63</v>
      </c>
      <c r="F467" s="16" t="n">
        <f aca="false">F472+F477+F482</f>
        <v>0</v>
      </c>
      <c r="G467" s="16" t="n">
        <f aca="false">G472+G477+G482</f>
        <v>0</v>
      </c>
      <c r="H467" s="16" t="n">
        <f aca="false">H472+H477+H482</f>
        <v>0</v>
      </c>
      <c r="I467" s="16" t="n">
        <f aca="false">I472+I477+I482</f>
        <v>0</v>
      </c>
      <c r="J467" s="16" t="n">
        <f aca="false">J472+J477+J482</f>
        <v>0</v>
      </c>
      <c r="K467" s="16" t="n">
        <f aca="false">E467+F467+G467+H467+I467+J467</f>
        <v>26320.63</v>
      </c>
    </row>
    <row r="468" customFormat="false" ht="15" hidden="false" customHeight="true" outlineLevel="0" collapsed="false">
      <c r="A468" s="19"/>
      <c r="B468" s="14"/>
      <c r="C468" s="21"/>
      <c r="D468" s="15" t="s">
        <v>17</v>
      </c>
      <c r="E468" s="16" t="n">
        <f aca="false">E473+E478+E483</f>
        <v>0</v>
      </c>
      <c r="F468" s="16" t="n">
        <f aca="false">F473+F478+F483</f>
        <v>0</v>
      </c>
      <c r="G468" s="16" t="n">
        <f aca="false">G473+G478+G483</f>
        <v>0</v>
      </c>
      <c r="H468" s="16" t="n">
        <f aca="false">H473+H478+H483</f>
        <v>0</v>
      </c>
      <c r="I468" s="16" t="n">
        <f aca="false">I473+I478+I483</f>
        <v>0</v>
      </c>
      <c r="J468" s="16" t="n">
        <f aca="false">J473+J478+J483</f>
        <v>0</v>
      </c>
      <c r="K468" s="16" t="n">
        <f aca="false">E468+F468+G468+H468+I468+J468</f>
        <v>0</v>
      </c>
    </row>
    <row r="469" customFormat="false" ht="12" hidden="false" customHeight="true" outlineLevel="0" collapsed="false">
      <c r="A469" s="19" t="s">
        <v>145</v>
      </c>
      <c r="B469" s="14" t="s">
        <v>146</v>
      </c>
      <c r="C469" s="21" t="s">
        <v>12</v>
      </c>
      <c r="D469" s="15" t="s">
        <v>13</v>
      </c>
      <c r="E469" s="16" t="n">
        <f aca="false">E470+E471+E472+E473</f>
        <v>4737.7</v>
      </c>
      <c r="F469" s="16" t="n">
        <f aca="false">F470+F471+F472+F473</f>
        <v>0</v>
      </c>
      <c r="G469" s="16" t="n">
        <f aca="false">G470+G471+G472+G473</f>
        <v>0</v>
      </c>
      <c r="H469" s="16" t="n">
        <f aca="false">H470+H471+H472+H473</f>
        <v>0</v>
      </c>
      <c r="I469" s="16" t="n">
        <f aca="false">I470+I471+I472+I473</f>
        <v>0</v>
      </c>
      <c r="J469" s="16" t="n">
        <f aca="false">J470+J471+J472+J473</f>
        <v>0</v>
      </c>
      <c r="K469" s="16" t="n">
        <f aca="false">E469+F469+G469+H469+I469+J469</f>
        <v>4737.7</v>
      </c>
    </row>
    <row r="470" customFormat="false" ht="12" hidden="false" customHeight="true" outlineLevel="0" collapsed="false">
      <c r="A470" s="19"/>
      <c r="B470" s="14"/>
      <c r="C470" s="21"/>
      <c r="D470" s="15" t="s">
        <v>14</v>
      </c>
      <c r="E470" s="16" t="n">
        <v>0</v>
      </c>
      <c r="F470" s="16" t="n">
        <v>0</v>
      </c>
      <c r="G470" s="16" t="n">
        <v>0</v>
      </c>
      <c r="H470" s="16" t="n">
        <v>0</v>
      </c>
      <c r="I470" s="16" t="n">
        <v>0</v>
      </c>
      <c r="J470" s="16" t="n">
        <v>0</v>
      </c>
      <c r="K470" s="16" t="n">
        <f aca="false">E470+F470+G470+H470+I470+J470</f>
        <v>0</v>
      </c>
    </row>
    <row r="471" customFormat="false" ht="12" hidden="false" customHeight="true" outlineLevel="0" collapsed="false">
      <c r="A471" s="19"/>
      <c r="B471" s="14"/>
      <c r="C471" s="21"/>
      <c r="D471" s="15" t="s">
        <v>15</v>
      </c>
      <c r="E471" s="16" t="n">
        <v>0</v>
      </c>
      <c r="F471" s="16" t="n">
        <v>0</v>
      </c>
      <c r="G471" s="16" t="n">
        <v>0</v>
      </c>
      <c r="H471" s="16" t="n">
        <v>0</v>
      </c>
      <c r="I471" s="16" t="n">
        <v>0</v>
      </c>
      <c r="J471" s="16" t="n">
        <v>0</v>
      </c>
      <c r="K471" s="16" t="n">
        <f aca="false">E471+F471+G471+H471+I471+J471</f>
        <v>0</v>
      </c>
    </row>
    <row r="472" customFormat="false" ht="12" hidden="false" customHeight="true" outlineLevel="0" collapsed="false">
      <c r="A472" s="19"/>
      <c r="B472" s="14"/>
      <c r="C472" s="21"/>
      <c r="D472" s="15" t="s">
        <v>16</v>
      </c>
      <c r="E472" s="16" t="n">
        <v>4737.7</v>
      </c>
      <c r="F472" s="16" t="n">
        <v>0</v>
      </c>
      <c r="G472" s="16" t="n">
        <v>0</v>
      </c>
      <c r="H472" s="16" t="n">
        <v>0</v>
      </c>
      <c r="I472" s="16" t="n">
        <v>0</v>
      </c>
      <c r="J472" s="16" t="n">
        <v>0</v>
      </c>
      <c r="K472" s="16" t="n">
        <f aca="false">E472+F472+G472+H472+I472+J472</f>
        <v>4737.7</v>
      </c>
    </row>
    <row r="473" customFormat="false" ht="20.25" hidden="false" customHeight="true" outlineLevel="0" collapsed="false">
      <c r="A473" s="19"/>
      <c r="B473" s="14"/>
      <c r="C473" s="21"/>
      <c r="D473" s="15" t="s">
        <v>17</v>
      </c>
      <c r="E473" s="16" t="n">
        <v>0</v>
      </c>
      <c r="F473" s="16" t="n">
        <v>0</v>
      </c>
      <c r="G473" s="16" t="n">
        <v>0</v>
      </c>
      <c r="H473" s="16" t="n">
        <v>0</v>
      </c>
      <c r="I473" s="16" t="n">
        <v>0</v>
      </c>
      <c r="J473" s="16" t="n">
        <v>0</v>
      </c>
      <c r="K473" s="16" t="n">
        <f aca="false">E473+F473+G473+H473+I473+J473</f>
        <v>0</v>
      </c>
    </row>
    <row r="474" customFormat="false" ht="12" hidden="false" customHeight="true" outlineLevel="0" collapsed="false">
      <c r="A474" s="19" t="s">
        <v>147</v>
      </c>
      <c r="B474" s="14" t="s">
        <v>148</v>
      </c>
      <c r="C474" s="21" t="s">
        <v>12</v>
      </c>
      <c r="D474" s="15" t="s">
        <v>13</v>
      </c>
      <c r="E474" s="16" t="n">
        <f aca="false">E475+E476+E477+E478</f>
        <v>21282.93</v>
      </c>
      <c r="F474" s="16" t="n">
        <f aca="false">F475+F476+F477+F478</f>
        <v>0</v>
      </c>
      <c r="G474" s="16" t="n">
        <f aca="false">G475+G476+G477+G478</f>
        <v>0</v>
      </c>
      <c r="H474" s="16" t="n">
        <f aca="false">H475+H476+H477+H478</f>
        <v>0</v>
      </c>
      <c r="I474" s="16" t="n">
        <f aca="false">I475+I476+I477+I478</f>
        <v>0</v>
      </c>
      <c r="J474" s="16" t="n">
        <f aca="false">J475+J476+J477+J478</f>
        <v>0</v>
      </c>
      <c r="K474" s="16" t="n">
        <f aca="false">E474+F474+G474+H474+I474+J474</f>
        <v>21282.93</v>
      </c>
    </row>
    <row r="475" customFormat="false" ht="12" hidden="false" customHeight="true" outlineLevel="0" collapsed="false">
      <c r="A475" s="19"/>
      <c r="B475" s="14"/>
      <c r="C475" s="21"/>
      <c r="D475" s="15" t="s">
        <v>14</v>
      </c>
      <c r="E475" s="16" t="n">
        <v>0</v>
      </c>
      <c r="F475" s="16" t="n">
        <v>0</v>
      </c>
      <c r="G475" s="16" t="n">
        <v>0</v>
      </c>
      <c r="H475" s="16" t="n">
        <v>0</v>
      </c>
      <c r="I475" s="16" t="n">
        <v>0</v>
      </c>
      <c r="J475" s="16" t="n">
        <v>0</v>
      </c>
      <c r="K475" s="16" t="n">
        <f aca="false">E475+F475+G475+H475+I475+J475</f>
        <v>0</v>
      </c>
    </row>
    <row r="476" customFormat="false" ht="12" hidden="false" customHeight="true" outlineLevel="0" collapsed="false">
      <c r="A476" s="19"/>
      <c r="B476" s="14"/>
      <c r="C476" s="21"/>
      <c r="D476" s="15" t="s">
        <v>15</v>
      </c>
      <c r="E476" s="16" t="n">
        <v>0</v>
      </c>
      <c r="F476" s="16" t="n">
        <v>0</v>
      </c>
      <c r="G476" s="16" t="n">
        <v>0</v>
      </c>
      <c r="H476" s="16" t="n">
        <v>0</v>
      </c>
      <c r="I476" s="16" t="n">
        <v>0</v>
      </c>
      <c r="J476" s="16" t="n">
        <v>0</v>
      </c>
      <c r="K476" s="16" t="n">
        <f aca="false">E476+F476+G476+H476+I476+J476</f>
        <v>0</v>
      </c>
    </row>
    <row r="477" customFormat="false" ht="12" hidden="false" customHeight="true" outlineLevel="0" collapsed="false">
      <c r="A477" s="19"/>
      <c r="B477" s="14"/>
      <c r="C477" s="21"/>
      <c r="D477" s="15" t="s">
        <v>16</v>
      </c>
      <c r="E477" s="16" t="n">
        <v>21282.93</v>
      </c>
      <c r="F477" s="16" t="n">
        <v>0</v>
      </c>
      <c r="G477" s="16" t="n">
        <v>0</v>
      </c>
      <c r="H477" s="16" t="n">
        <v>0</v>
      </c>
      <c r="I477" s="16" t="n">
        <v>0</v>
      </c>
      <c r="J477" s="16" t="n">
        <v>0</v>
      </c>
      <c r="K477" s="16" t="n">
        <f aca="false">E477+F477+G477+H477+I477+J477</f>
        <v>21282.93</v>
      </c>
    </row>
    <row r="478" customFormat="false" ht="20.25" hidden="false" customHeight="true" outlineLevel="0" collapsed="false">
      <c r="A478" s="19"/>
      <c r="B478" s="14"/>
      <c r="C478" s="21"/>
      <c r="D478" s="15" t="s">
        <v>17</v>
      </c>
      <c r="E478" s="16" t="n">
        <v>0</v>
      </c>
      <c r="F478" s="16" t="n">
        <v>0</v>
      </c>
      <c r="G478" s="16" t="n">
        <v>0</v>
      </c>
      <c r="H478" s="16" t="n">
        <v>0</v>
      </c>
      <c r="I478" s="16" t="n">
        <v>0</v>
      </c>
      <c r="J478" s="16" t="n">
        <v>0</v>
      </c>
      <c r="K478" s="16" t="n">
        <f aca="false">E478+F478+G478+H478+I478+J478</f>
        <v>0</v>
      </c>
    </row>
    <row r="479" customFormat="false" ht="12" hidden="false" customHeight="true" outlineLevel="0" collapsed="false">
      <c r="A479" s="19" t="s">
        <v>149</v>
      </c>
      <c r="B479" s="14" t="s">
        <v>150</v>
      </c>
      <c r="C479" s="21" t="s">
        <v>12</v>
      </c>
      <c r="D479" s="15" t="s">
        <v>13</v>
      </c>
      <c r="E479" s="16" t="n">
        <f aca="false">E480+E481+E482+E483</f>
        <v>300</v>
      </c>
      <c r="F479" s="16" t="n">
        <f aca="false">F480+F481+F482+F483</f>
        <v>0</v>
      </c>
      <c r="G479" s="16" t="n">
        <f aca="false">G480+G481+G482+G483</f>
        <v>0</v>
      </c>
      <c r="H479" s="16" t="n">
        <f aca="false">H480+H481+H482+H483</f>
        <v>0</v>
      </c>
      <c r="I479" s="16" t="n">
        <f aca="false">I480+I481+I482+I483</f>
        <v>0</v>
      </c>
      <c r="J479" s="16" t="n">
        <f aca="false">J480+J481+J482+J483</f>
        <v>0</v>
      </c>
      <c r="K479" s="16" t="n">
        <f aca="false">E479+F479+G479+H479+I479+J479</f>
        <v>300</v>
      </c>
    </row>
    <row r="480" customFormat="false" ht="12" hidden="false" customHeight="true" outlineLevel="0" collapsed="false">
      <c r="A480" s="19"/>
      <c r="B480" s="14"/>
      <c r="C480" s="21"/>
      <c r="D480" s="15" t="s">
        <v>14</v>
      </c>
      <c r="E480" s="16" t="n">
        <v>0</v>
      </c>
      <c r="F480" s="16" t="n">
        <v>0</v>
      </c>
      <c r="G480" s="16" t="n">
        <v>0</v>
      </c>
      <c r="H480" s="16" t="n">
        <v>0</v>
      </c>
      <c r="I480" s="16" t="n">
        <v>0</v>
      </c>
      <c r="J480" s="16" t="n">
        <v>0</v>
      </c>
      <c r="K480" s="16" t="n">
        <f aca="false">E480+F480+G480+H480+I480+J480</f>
        <v>0</v>
      </c>
    </row>
    <row r="481" customFormat="false" ht="12" hidden="false" customHeight="true" outlineLevel="0" collapsed="false">
      <c r="A481" s="19"/>
      <c r="B481" s="14"/>
      <c r="C481" s="21"/>
      <c r="D481" s="15" t="s">
        <v>15</v>
      </c>
      <c r="E481" s="16" t="n">
        <v>0</v>
      </c>
      <c r="F481" s="16" t="n">
        <v>0</v>
      </c>
      <c r="G481" s="16" t="n">
        <v>0</v>
      </c>
      <c r="H481" s="16" t="n">
        <v>0</v>
      </c>
      <c r="I481" s="16" t="n">
        <v>0</v>
      </c>
      <c r="J481" s="16" t="n">
        <v>0</v>
      </c>
      <c r="K481" s="16" t="n">
        <f aca="false">E481+F481+G481+H481+I481+J481</f>
        <v>0</v>
      </c>
    </row>
    <row r="482" customFormat="false" ht="12" hidden="false" customHeight="true" outlineLevel="0" collapsed="false">
      <c r="A482" s="19"/>
      <c r="B482" s="14"/>
      <c r="C482" s="21"/>
      <c r="D482" s="15" t="s">
        <v>16</v>
      </c>
      <c r="E482" s="16" t="n">
        <v>300</v>
      </c>
      <c r="F482" s="16" t="n">
        <v>0</v>
      </c>
      <c r="G482" s="16" t="n">
        <v>0</v>
      </c>
      <c r="H482" s="16" t="n">
        <v>0</v>
      </c>
      <c r="I482" s="16" t="n">
        <v>0</v>
      </c>
      <c r="J482" s="16" t="n">
        <v>0</v>
      </c>
      <c r="K482" s="16" t="n">
        <f aca="false">E482+F482+G482+H482+I482+J482</f>
        <v>300</v>
      </c>
    </row>
    <row r="483" customFormat="false" ht="20.25" hidden="false" customHeight="true" outlineLevel="0" collapsed="false">
      <c r="A483" s="19"/>
      <c r="B483" s="14"/>
      <c r="C483" s="21"/>
      <c r="D483" s="15" t="s">
        <v>17</v>
      </c>
      <c r="E483" s="16" t="n">
        <v>0</v>
      </c>
      <c r="F483" s="16" t="n">
        <v>0</v>
      </c>
      <c r="G483" s="16" t="n">
        <v>0</v>
      </c>
      <c r="H483" s="16" t="n">
        <v>0</v>
      </c>
      <c r="I483" s="16" t="n">
        <v>0</v>
      </c>
      <c r="J483" s="16" t="n">
        <v>0</v>
      </c>
      <c r="K483" s="16" t="n">
        <f aca="false">E483+F483+G483+H483+I483+J483</f>
        <v>0</v>
      </c>
    </row>
    <row r="484" customFormat="false" ht="12" hidden="false" customHeight="true" outlineLevel="0" collapsed="false">
      <c r="A484" s="19" t="s">
        <v>63</v>
      </c>
      <c r="B484" s="14" t="s">
        <v>64</v>
      </c>
      <c r="C484" s="21" t="s">
        <v>12</v>
      </c>
      <c r="D484" s="15" t="s">
        <v>13</v>
      </c>
      <c r="E484" s="16" t="n">
        <f aca="false">E485+E486+E487+E488</f>
        <v>0</v>
      </c>
      <c r="F484" s="16" t="n">
        <f aca="false">F485+F486+F487+F488</f>
        <v>6933.05</v>
      </c>
      <c r="G484" s="16" t="n">
        <f aca="false">G485+G486+G487+G488</f>
        <v>38005.89</v>
      </c>
      <c r="H484" s="16" t="n">
        <f aca="false">H485+H486+H487+H488</f>
        <v>52773.34</v>
      </c>
      <c r="I484" s="16" t="n">
        <f aca="false">I485+I486+I487+I488</f>
        <v>54462.09</v>
      </c>
      <c r="J484" s="16" t="n">
        <f aca="false">J485+J486+J487+J488</f>
        <v>56313.79</v>
      </c>
      <c r="K484" s="16" t="n">
        <f aca="false">E484+F484+G484+H484+I484+J484</f>
        <v>208488.16</v>
      </c>
    </row>
    <row r="485" customFormat="false" ht="12" hidden="false" customHeight="true" outlineLevel="0" collapsed="false">
      <c r="A485" s="19"/>
      <c r="B485" s="14"/>
      <c r="C485" s="21"/>
      <c r="D485" s="15" t="s">
        <v>14</v>
      </c>
      <c r="E485" s="16" t="n">
        <f aca="false">E490+E495</f>
        <v>0</v>
      </c>
      <c r="F485" s="16" t="n">
        <f aca="false">F490+F495</f>
        <v>0</v>
      </c>
      <c r="G485" s="16" t="n">
        <f aca="false">G490+G495</f>
        <v>0</v>
      </c>
      <c r="H485" s="16" t="n">
        <f aca="false">H490+H495</f>
        <v>0</v>
      </c>
      <c r="I485" s="16" t="n">
        <f aca="false">I490+I495</f>
        <v>0</v>
      </c>
      <c r="J485" s="16" t="n">
        <f aca="false">J490+J495</f>
        <v>0</v>
      </c>
      <c r="K485" s="16" t="n">
        <f aca="false">E485+F485+G485+H485+I485+J485</f>
        <v>0</v>
      </c>
    </row>
    <row r="486" customFormat="false" ht="12" hidden="false" customHeight="true" outlineLevel="0" collapsed="false">
      <c r="A486" s="19"/>
      <c r="B486" s="14"/>
      <c r="C486" s="21"/>
      <c r="D486" s="15" t="s">
        <v>15</v>
      </c>
      <c r="E486" s="16" t="n">
        <f aca="false">E491+E496</f>
        <v>0</v>
      </c>
      <c r="F486" s="16" t="n">
        <f aca="false">F491+F496</f>
        <v>6586.4</v>
      </c>
      <c r="G486" s="16" t="n">
        <f aca="false">G491+G496</f>
        <v>36105.6</v>
      </c>
      <c r="H486" s="16" t="n">
        <f aca="false">H491+H496</f>
        <v>50134.67</v>
      </c>
      <c r="I486" s="16" t="n">
        <f aca="false">I491+I496</f>
        <v>51738.98</v>
      </c>
      <c r="J486" s="16" t="n">
        <f aca="false">J491+J496</f>
        <v>53498.1</v>
      </c>
      <c r="K486" s="16" t="n">
        <f aca="false">E486+F486+G486+H486+I486+J486</f>
        <v>198063.75</v>
      </c>
    </row>
    <row r="487" customFormat="false" ht="12" hidden="false" customHeight="true" outlineLevel="0" collapsed="false">
      <c r="A487" s="19"/>
      <c r="B487" s="14"/>
      <c r="C487" s="21"/>
      <c r="D487" s="15" t="s">
        <v>16</v>
      </c>
      <c r="E487" s="16" t="n">
        <f aca="false">E492+E497</f>
        <v>0</v>
      </c>
      <c r="F487" s="16" t="n">
        <f aca="false">F492+F497</f>
        <v>346.65</v>
      </c>
      <c r="G487" s="16" t="n">
        <f aca="false">G492+G497</f>
        <v>1900.29</v>
      </c>
      <c r="H487" s="16" t="n">
        <f aca="false">H492+H497</f>
        <v>2638.67</v>
      </c>
      <c r="I487" s="16" t="n">
        <f aca="false">I492+I497</f>
        <v>2723.11</v>
      </c>
      <c r="J487" s="16" t="n">
        <f aca="false">J492+J497</f>
        <v>2815.69</v>
      </c>
      <c r="K487" s="16" t="n">
        <f aca="false">E487+F487+G487+H487+I487+J487</f>
        <v>10424.41</v>
      </c>
    </row>
    <row r="488" customFormat="false" ht="19.5" hidden="false" customHeight="true" outlineLevel="0" collapsed="false">
      <c r="A488" s="19"/>
      <c r="B488" s="14"/>
      <c r="C488" s="21"/>
      <c r="D488" s="15" t="s">
        <v>17</v>
      </c>
      <c r="E488" s="16" t="n">
        <f aca="false">E493+E498</f>
        <v>0</v>
      </c>
      <c r="F488" s="16" t="n">
        <f aca="false">F493+F498</f>
        <v>0</v>
      </c>
      <c r="G488" s="16" t="n">
        <f aca="false">G493+G498</f>
        <v>0</v>
      </c>
      <c r="H488" s="16" t="n">
        <f aca="false">H493+H498</f>
        <v>0</v>
      </c>
      <c r="I488" s="16" t="n">
        <f aca="false">I493+I498</f>
        <v>0</v>
      </c>
      <c r="J488" s="16" t="n">
        <f aca="false">J493+J498</f>
        <v>0</v>
      </c>
      <c r="K488" s="16" t="n">
        <f aca="false">E488+F488+G488+H488+I488+J488</f>
        <v>0</v>
      </c>
    </row>
    <row r="489" customFormat="false" ht="12" hidden="false" customHeight="true" outlineLevel="0" collapsed="false">
      <c r="A489" s="19" t="s">
        <v>151</v>
      </c>
      <c r="B489" s="14" t="s">
        <v>152</v>
      </c>
      <c r="C489" s="21" t="s">
        <v>12</v>
      </c>
      <c r="D489" s="15" t="s">
        <v>13</v>
      </c>
      <c r="E489" s="16" t="n">
        <f aca="false">E490+E491+E492+E493</f>
        <v>0</v>
      </c>
      <c r="F489" s="16" t="n">
        <f aca="false">F490+F491+F492+F493</f>
        <v>0</v>
      </c>
      <c r="G489" s="16" t="n">
        <f aca="false">G490+G491+G492+G493</f>
        <v>38005.89</v>
      </c>
      <c r="H489" s="16" t="n">
        <f aca="false">H490+H491+H492+H493</f>
        <v>52773.34</v>
      </c>
      <c r="I489" s="16" t="n">
        <f aca="false">I490+I491+I492+I493</f>
        <v>54462.09</v>
      </c>
      <c r="J489" s="16" t="n">
        <f aca="false">J490+J491+J492+J493</f>
        <v>56313.79</v>
      </c>
      <c r="K489" s="16" t="n">
        <f aca="false">E489+F489+G489+H489+I489+J489</f>
        <v>201555.11</v>
      </c>
    </row>
    <row r="490" customFormat="false" ht="12" hidden="false" customHeight="true" outlineLevel="0" collapsed="false">
      <c r="A490" s="19"/>
      <c r="B490" s="14"/>
      <c r="C490" s="21"/>
      <c r="D490" s="15" t="s">
        <v>14</v>
      </c>
      <c r="E490" s="16" t="n">
        <v>0</v>
      </c>
      <c r="F490" s="16" t="n">
        <v>0</v>
      </c>
      <c r="G490" s="16" t="n">
        <v>0</v>
      </c>
      <c r="H490" s="16" t="n">
        <v>0</v>
      </c>
      <c r="I490" s="16" t="n">
        <v>0</v>
      </c>
      <c r="J490" s="16" t="n">
        <v>0</v>
      </c>
      <c r="K490" s="16" t="n">
        <f aca="false">E490+F490+G490+H490+I490+J490</f>
        <v>0</v>
      </c>
    </row>
    <row r="491" customFormat="false" ht="12" hidden="false" customHeight="true" outlineLevel="0" collapsed="false">
      <c r="A491" s="19"/>
      <c r="B491" s="14"/>
      <c r="C491" s="21"/>
      <c r="D491" s="15" t="s">
        <v>15</v>
      </c>
      <c r="E491" s="16" t="n">
        <v>0</v>
      </c>
      <c r="F491" s="16" t="n">
        <v>0</v>
      </c>
      <c r="G491" s="16" t="n">
        <v>36105.6</v>
      </c>
      <c r="H491" s="16" t="n">
        <v>50134.67</v>
      </c>
      <c r="I491" s="16" t="n">
        <v>51738.98</v>
      </c>
      <c r="J491" s="16" t="n">
        <v>53498.1</v>
      </c>
      <c r="K491" s="16" t="n">
        <f aca="false">E491+F491+G491+H491+I491+J491</f>
        <v>191477.35</v>
      </c>
    </row>
    <row r="492" customFormat="false" ht="12" hidden="false" customHeight="true" outlineLevel="0" collapsed="false">
      <c r="A492" s="19"/>
      <c r="B492" s="14"/>
      <c r="C492" s="21"/>
      <c r="D492" s="15" t="s">
        <v>16</v>
      </c>
      <c r="E492" s="16" t="n">
        <v>0</v>
      </c>
      <c r="F492" s="16" t="n">
        <v>0</v>
      </c>
      <c r="G492" s="16" t="n">
        <v>1900.29</v>
      </c>
      <c r="H492" s="16" t="n">
        <v>2638.67</v>
      </c>
      <c r="I492" s="16" t="n">
        <v>2723.11</v>
      </c>
      <c r="J492" s="16" t="n">
        <v>2815.69</v>
      </c>
      <c r="K492" s="16" t="n">
        <f aca="false">E492+F492+G492+H492+I492+J492</f>
        <v>10077.76</v>
      </c>
    </row>
    <row r="493" customFormat="false" ht="13.5" hidden="false" customHeight="true" outlineLevel="0" collapsed="false">
      <c r="A493" s="19"/>
      <c r="B493" s="14"/>
      <c r="C493" s="21"/>
      <c r="D493" s="15" t="s">
        <v>17</v>
      </c>
      <c r="E493" s="16" t="n">
        <v>0</v>
      </c>
      <c r="F493" s="16" t="n">
        <v>0</v>
      </c>
      <c r="G493" s="16" t="n">
        <v>0</v>
      </c>
      <c r="H493" s="16" t="n">
        <v>0</v>
      </c>
      <c r="I493" s="16" t="n">
        <v>0</v>
      </c>
      <c r="J493" s="16" t="n">
        <v>0</v>
      </c>
      <c r="K493" s="16" t="n">
        <f aca="false">E493+F493+G493+H493+I493+J493</f>
        <v>0</v>
      </c>
    </row>
    <row r="494" customFormat="false" ht="12" hidden="false" customHeight="true" outlineLevel="0" collapsed="false">
      <c r="A494" s="19" t="s">
        <v>153</v>
      </c>
      <c r="B494" s="14" t="s">
        <v>154</v>
      </c>
      <c r="C494" s="21" t="s">
        <v>12</v>
      </c>
      <c r="D494" s="15" t="s">
        <v>13</v>
      </c>
      <c r="E494" s="16" t="n">
        <f aca="false">E495+E496+E497+E498</f>
        <v>0</v>
      </c>
      <c r="F494" s="16" t="n">
        <f aca="false">F495+F496+F497+F498</f>
        <v>6933.05</v>
      </c>
      <c r="G494" s="16" t="n">
        <f aca="false">G495+G496+G497+G498</f>
        <v>0</v>
      </c>
      <c r="H494" s="16" t="n">
        <f aca="false">H495+H496+H497+H498</f>
        <v>0</v>
      </c>
      <c r="I494" s="16" t="n">
        <f aca="false">I495+I496+I497+I498</f>
        <v>0</v>
      </c>
      <c r="J494" s="16" t="n">
        <f aca="false">J495+J496+J497+J498</f>
        <v>0</v>
      </c>
      <c r="K494" s="16" t="n">
        <f aca="false">E494+F494+G494+H494+I494+J494</f>
        <v>6933.05</v>
      </c>
    </row>
    <row r="495" customFormat="false" ht="12" hidden="false" customHeight="true" outlineLevel="0" collapsed="false">
      <c r="A495" s="19"/>
      <c r="B495" s="14"/>
      <c r="C495" s="21"/>
      <c r="D495" s="15" t="s">
        <v>14</v>
      </c>
      <c r="E495" s="16" t="n">
        <v>0</v>
      </c>
      <c r="F495" s="16" t="n">
        <v>0</v>
      </c>
      <c r="G495" s="16" t="n">
        <v>0</v>
      </c>
      <c r="H495" s="16" t="n">
        <v>0</v>
      </c>
      <c r="I495" s="16" t="n">
        <v>0</v>
      </c>
      <c r="J495" s="16" t="n">
        <v>0</v>
      </c>
      <c r="K495" s="16" t="n">
        <f aca="false">E495+F495+G495+H495+I495+J495</f>
        <v>0</v>
      </c>
    </row>
    <row r="496" customFormat="false" ht="12" hidden="false" customHeight="true" outlineLevel="0" collapsed="false">
      <c r="A496" s="19"/>
      <c r="B496" s="14"/>
      <c r="C496" s="21"/>
      <c r="D496" s="15" t="s">
        <v>15</v>
      </c>
      <c r="E496" s="16" t="n">
        <v>0</v>
      </c>
      <c r="F496" s="16" t="n">
        <v>6586.4</v>
      </c>
      <c r="G496" s="16" t="n">
        <v>0</v>
      </c>
      <c r="H496" s="16" t="n">
        <v>0</v>
      </c>
      <c r="I496" s="16" t="n">
        <v>0</v>
      </c>
      <c r="J496" s="16" t="n">
        <v>0</v>
      </c>
      <c r="K496" s="16" t="n">
        <f aca="false">E496+F496+G496+H496+I496+J496</f>
        <v>6586.4</v>
      </c>
    </row>
    <row r="497" customFormat="false" ht="12" hidden="false" customHeight="true" outlineLevel="0" collapsed="false">
      <c r="A497" s="19"/>
      <c r="B497" s="14"/>
      <c r="C497" s="21"/>
      <c r="D497" s="15" t="s">
        <v>16</v>
      </c>
      <c r="E497" s="16" t="n">
        <v>0</v>
      </c>
      <c r="F497" s="16" t="n">
        <v>346.65</v>
      </c>
      <c r="G497" s="16" t="n">
        <v>0</v>
      </c>
      <c r="H497" s="16" t="n">
        <v>0</v>
      </c>
      <c r="I497" s="16" t="n">
        <v>0</v>
      </c>
      <c r="J497" s="16" t="n">
        <v>0</v>
      </c>
      <c r="K497" s="16" t="n">
        <f aca="false">E497+F497+G497+H497+I497+J497</f>
        <v>346.65</v>
      </c>
    </row>
    <row r="498" customFormat="false" ht="12.75" hidden="false" customHeight="true" outlineLevel="0" collapsed="false">
      <c r="A498" s="19"/>
      <c r="B498" s="14"/>
      <c r="C498" s="21"/>
      <c r="D498" s="15" t="s">
        <v>17</v>
      </c>
      <c r="E498" s="16" t="n">
        <v>0</v>
      </c>
      <c r="F498" s="16" t="n">
        <v>0</v>
      </c>
      <c r="G498" s="16" t="n">
        <v>0</v>
      </c>
      <c r="H498" s="16" t="n">
        <v>0</v>
      </c>
      <c r="I498" s="16" t="n">
        <v>0</v>
      </c>
      <c r="J498" s="16" t="n">
        <v>0</v>
      </c>
      <c r="K498" s="16" t="n">
        <f aca="false">E498+F498+G498+H498+I498+J498</f>
        <v>0</v>
      </c>
    </row>
    <row r="499" customFormat="false" ht="16.5" hidden="false" customHeight="true" outlineLevel="0" collapsed="false">
      <c r="A499" s="32" t="s">
        <v>65</v>
      </c>
      <c r="B499" s="8" t="s">
        <v>66</v>
      </c>
      <c r="C499" s="8"/>
      <c r="D499" s="8"/>
      <c r="E499" s="8"/>
      <c r="F499" s="8"/>
      <c r="G499" s="8"/>
      <c r="H499" s="8"/>
      <c r="I499" s="8"/>
      <c r="J499" s="8"/>
      <c r="K499" s="8"/>
    </row>
    <row r="500" customFormat="false" ht="12" hidden="false" customHeight="true" outlineLevel="0" collapsed="false">
      <c r="A500" s="19" t="s">
        <v>67</v>
      </c>
      <c r="B500" s="14" t="s">
        <v>68</v>
      </c>
      <c r="C500" s="21" t="s">
        <v>12</v>
      </c>
      <c r="D500" s="15" t="s">
        <v>13</v>
      </c>
      <c r="E500" s="16" t="n">
        <f aca="false">E501+E502+E503+E504</f>
        <v>0</v>
      </c>
      <c r="F500" s="16" t="n">
        <f aca="false">F503+F502+F501+F504</f>
        <v>0</v>
      </c>
      <c r="G500" s="16" t="n">
        <f aca="false">G503+G502+G501+G504</f>
        <v>0</v>
      </c>
      <c r="H500" s="16" t="n">
        <f aca="false">H503+H502+H501+H504</f>
        <v>0</v>
      </c>
      <c r="I500" s="16" t="n">
        <f aca="false">I503+I502+I501+I504</f>
        <v>0</v>
      </c>
      <c r="J500" s="16" t="n">
        <f aca="false">J503+J502+J501+J504</f>
        <v>0</v>
      </c>
      <c r="K500" s="16" t="n">
        <f aca="false">E500+F500+G500+H500+I500+J500</f>
        <v>0</v>
      </c>
    </row>
    <row r="501" customFormat="false" ht="12" hidden="false" customHeight="true" outlineLevel="0" collapsed="false">
      <c r="A501" s="19"/>
      <c r="B501" s="14"/>
      <c r="C501" s="21"/>
      <c r="D501" s="15" t="s">
        <v>14</v>
      </c>
      <c r="E501" s="16" t="n">
        <f aca="false">E506</f>
        <v>0</v>
      </c>
      <c r="F501" s="16" t="n">
        <f aca="false">F506</f>
        <v>0</v>
      </c>
      <c r="G501" s="16" t="n">
        <f aca="false">G506</f>
        <v>0</v>
      </c>
      <c r="H501" s="16" t="n">
        <f aca="false">H506</f>
        <v>0</v>
      </c>
      <c r="I501" s="16" t="n">
        <f aca="false">I506</f>
        <v>0</v>
      </c>
      <c r="J501" s="16" t="n">
        <f aca="false">J506</f>
        <v>0</v>
      </c>
      <c r="K501" s="16" t="n">
        <f aca="false">E501+F501+G501+H501+I501+J501</f>
        <v>0</v>
      </c>
    </row>
    <row r="502" customFormat="false" ht="12" hidden="false" customHeight="true" outlineLevel="0" collapsed="false">
      <c r="A502" s="19"/>
      <c r="B502" s="14"/>
      <c r="C502" s="21"/>
      <c r="D502" s="15" t="s">
        <v>15</v>
      </c>
      <c r="E502" s="16" t="n">
        <f aca="false">E507</f>
        <v>0</v>
      </c>
      <c r="F502" s="16" t="n">
        <f aca="false">F507</f>
        <v>0</v>
      </c>
      <c r="G502" s="16" t="n">
        <f aca="false">G507</f>
        <v>0</v>
      </c>
      <c r="H502" s="16" t="n">
        <f aca="false">H507</f>
        <v>0</v>
      </c>
      <c r="I502" s="16" t="n">
        <f aca="false">I507</f>
        <v>0</v>
      </c>
      <c r="J502" s="16" t="n">
        <f aca="false">J507</f>
        <v>0</v>
      </c>
      <c r="K502" s="16" t="n">
        <f aca="false">E502+F502+G502+H502+I502+J502</f>
        <v>0</v>
      </c>
    </row>
    <row r="503" customFormat="false" ht="12" hidden="false" customHeight="true" outlineLevel="0" collapsed="false">
      <c r="A503" s="19"/>
      <c r="B503" s="14"/>
      <c r="C503" s="21"/>
      <c r="D503" s="15" t="s">
        <v>16</v>
      </c>
      <c r="E503" s="16" t="n">
        <f aca="false">E508</f>
        <v>0</v>
      </c>
      <c r="F503" s="16" t="n">
        <f aca="false">F508</f>
        <v>0</v>
      </c>
      <c r="G503" s="16" t="n">
        <f aca="false">G508</f>
        <v>0</v>
      </c>
      <c r="H503" s="16" t="n">
        <f aca="false">H508</f>
        <v>0</v>
      </c>
      <c r="I503" s="16" t="n">
        <f aca="false">I508</f>
        <v>0</v>
      </c>
      <c r="J503" s="16" t="n">
        <f aca="false">J508</f>
        <v>0</v>
      </c>
      <c r="K503" s="16" t="n">
        <f aca="false">E503+F503+G503+H503+I503+J503</f>
        <v>0</v>
      </c>
    </row>
    <row r="504" customFormat="false" ht="12" hidden="false" customHeight="true" outlineLevel="0" collapsed="false">
      <c r="A504" s="19"/>
      <c r="B504" s="14"/>
      <c r="C504" s="21"/>
      <c r="D504" s="15" t="s">
        <v>17</v>
      </c>
      <c r="E504" s="16" t="n">
        <f aca="false">E509</f>
        <v>0</v>
      </c>
      <c r="F504" s="16" t="n">
        <f aca="false">F509</f>
        <v>0</v>
      </c>
      <c r="G504" s="16" t="n">
        <f aca="false">G509</f>
        <v>0</v>
      </c>
      <c r="H504" s="16" t="n">
        <f aca="false">H509</f>
        <v>0</v>
      </c>
      <c r="I504" s="16" t="n">
        <f aca="false">I509</f>
        <v>0</v>
      </c>
      <c r="J504" s="16" t="n">
        <f aca="false">J509</f>
        <v>0</v>
      </c>
      <c r="K504" s="16" t="n">
        <f aca="false">E504+F504+G504+H504+I504+J504</f>
        <v>0</v>
      </c>
    </row>
    <row r="505" customFormat="false" ht="12" hidden="false" customHeight="true" outlineLevel="0" collapsed="false">
      <c r="A505" s="19" t="s">
        <v>155</v>
      </c>
      <c r="B505" s="14" t="s">
        <v>68</v>
      </c>
      <c r="C505" s="21" t="s">
        <v>12</v>
      </c>
      <c r="D505" s="15" t="s">
        <v>13</v>
      </c>
      <c r="E505" s="16" t="n">
        <f aca="false">E506+E507+E508+E509</f>
        <v>0</v>
      </c>
      <c r="F505" s="16" t="n">
        <f aca="false">F508+F507+F506+F509</f>
        <v>0</v>
      </c>
      <c r="G505" s="16" t="n">
        <f aca="false">G508+G507+G506+G509</f>
        <v>0</v>
      </c>
      <c r="H505" s="16" t="n">
        <f aca="false">H508+H507+H506+H509</f>
        <v>0</v>
      </c>
      <c r="I505" s="16" t="n">
        <f aca="false">I508+I507+I506+I509</f>
        <v>0</v>
      </c>
      <c r="J505" s="16" t="n">
        <f aca="false">J508+J507+J506+J509</f>
        <v>0</v>
      </c>
      <c r="K505" s="16" t="n">
        <f aca="false">E505+F505+G505+H505+I505+J505</f>
        <v>0</v>
      </c>
    </row>
    <row r="506" customFormat="false" ht="12" hidden="false" customHeight="true" outlineLevel="0" collapsed="false">
      <c r="A506" s="19"/>
      <c r="B506" s="14"/>
      <c r="C506" s="21"/>
      <c r="D506" s="15" t="s">
        <v>14</v>
      </c>
      <c r="E506" s="16" t="n">
        <v>0</v>
      </c>
      <c r="F506" s="16" t="n">
        <v>0</v>
      </c>
      <c r="G506" s="16" t="n">
        <v>0</v>
      </c>
      <c r="H506" s="16" t="n">
        <v>0</v>
      </c>
      <c r="I506" s="16" t="n">
        <v>0</v>
      </c>
      <c r="J506" s="16" t="n">
        <v>0</v>
      </c>
      <c r="K506" s="16" t="n">
        <f aca="false">E506+F506+G506+H506+I506+J506</f>
        <v>0</v>
      </c>
    </row>
    <row r="507" customFormat="false" ht="12" hidden="false" customHeight="true" outlineLevel="0" collapsed="false">
      <c r="A507" s="19"/>
      <c r="B507" s="14"/>
      <c r="C507" s="21"/>
      <c r="D507" s="15" t="s">
        <v>15</v>
      </c>
      <c r="E507" s="16" t="n">
        <v>0</v>
      </c>
      <c r="F507" s="16" t="n">
        <v>0</v>
      </c>
      <c r="G507" s="16" t="n">
        <v>0</v>
      </c>
      <c r="H507" s="16" t="n">
        <v>0</v>
      </c>
      <c r="I507" s="16" t="n">
        <v>0</v>
      </c>
      <c r="J507" s="16" t="n">
        <v>0</v>
      </c>
      <c r="K507" s="16" t="n">
        <f aca="false">E507+F507+G507+H507+I507+J507</f>
        <v>0</v>
      </c>
    </row>
    <row r="508" customFormat="false" ht="12" hidden="false" customHeight="true" outlineLevel="0" collapsed="false">
      <c r="A508" s="19"/>
      <c r="B508" s="14"/>
      <c r="C508" s="21"/>
      <c r="D508" s="15" t="s">
        <v>16</v>
      </c>
      <c r="E508" s="16" t="n">
        <v>0</v>
      </c>
      <c r="F508" s="16" t="n">
        <v>0</v>
      </c>
      <c r="G508" s="16" t="n">
        <v>0</v>
      </c>
      <c r="H508" s="16" t="n">
        <v>0</v>
      </c>
      <c r="I508" s="16" t="n">
        <v>0</v>
      </c>
      <c r="J508" s="16" t="n">
        <v>0</v>
      </c>
      <c r="K508" s="16" t="n">
        <f aca="false">E508+F508+G508+H508+I508+J508</f>
        <v>0</v>
      </c>
    </row>
    <row r="509" customFormat="false" ht="12" hidden="false" customHeight="true" outlineLevel="0" collapsed="false">
      <c r="A509" s="19"/>
      <c r="B509" s="14"/>
      <c r="C509" s="21"/>
      <c r="D509" s="15" t="s">
        <v>17</v>
      </c>
      <c r="E509" s="16" t="n">
        <v>0</v>
      </c>
      <c r="F509" s="16" t="n">
        <v>0</v>
      </c>
      <c r="G509" s="16" t="n">
        <v>0</v>
      </c>
      <c r="H509" s="16" t="n">
        <v>0</v>
      </c>
      <c r="I509" s="16" t="n">
        <v>0</v>
      </c>
      <c r="J509" s="16" t="n">
        <v>0</v>
      </c>
      <c r="K509" s="16" t="n">
        <f aca="false">E509+F509+G509+H509+I509+J509</f>
        <v>0</v>
      </c>
    </row>
  </sheetData>
  <mergeCells count="312">
    <mergeCell ref="I1:K1"/>
    <mergeCell ref="A4:K4"/>
    <mergeCell ref="A6:A7"/>
    <mergeCell ref="B6:B7"/>
    <mergeCell ref="C6:C7"/>
    <mergeCell ref="D6:D7"/>
    <mergeCell ref="E6:K6"/>
    <mergeCell ref="A9:A13"/>
    <mergeCell ref="B9:B13"/>
    <mergeCell ref="C9:C13"/>
    <mergeCell ref="B14:K14"/>
    <mergeCell ref="A15:A19"/>
    <mergeCell ref="B15:B19"/>
    <mergeCell ref="C15:C19"/>
    <mergeCell ref="A20:A24"/>
    <mergeCell ref="B20:B24"/>
    <mergeCell ref="C20:C24"/>
    <mergeCell ref="A25:A29"/>
    <mergeCell ref="B25:B29"/>
    <mergeCell ref="C25:C29"/>
    <mergeCell ref="A30:A34"/>
    <mergeCell ref="B30:B34"/>
    <mergeCell ref="C30:C34"/>
    <mergeCell ref="A35:A39"/>
    <mergeCell ref="B35:B39"/>
    <mergeCell ref="C35:C39"/>
    <mergeCell ref="A40:A44"/>
    <mergeCell ref="B40:B44"/>
    <mergeCell ref="C40:C44"/>
    <mergeCell ref="A45:A49"/>
    <mergeCell ref="B45:B49"/>
    <mergeCell ref="C45:C49"/>
    <mergeCell ref="A50:A54"/>
    <mergeCell ref="B50:B54"/>
    <mergeCell ref="C50:C54"/>
    <mergeCell ref="A55:A59"/>
    <mergeCell ref="B55:B59"/>
    <mergeCell ref="C55:C59"/>
    <mergeCell ref="A60:A64"/>
    <mergeCell ref="B60:B64"/>
    <mergeCell ref="C60:C64"/>
    <mergeCell ref="A65:A69"/>
    <mergeCell ref="B65:B69"/>
    <mergeCell ref="C65:C69"/>
    <mergeCell ref="A70:A74"/>
    <mergeCell ref="B70:B74"/>
    <mergeCell ref="C70:C74"/>
    <mergeCell ref="A75:A79"/>
    <mergeCell ref="B75:B79"/>
    <mergeCell ref="C75:C79"/>
    <mergeCell ref="A80:A84"/>
    <mergeCell ref="B80:B84"/>
    <mergeCell ref="C80:C84"/>
    <mergeCell ref="A85:A89"/>
    <mergeCell ref="B85:B89"/>
    <mergeCell ref="C85:C89"/>
    <mergeCell ref="A90:A94"/>
    <mergeCell ref="B90:B94"/>
    <mergeCell ref="C90:C94"/>
    <mergeCell ref="A95:A99"/>
    <mergeCell ref="B95:B99"/>
    <mergeCell ref="C95:C99"/>
    <mergeCell ref="A100:A104"/>
    <mergeCell ref="B100:B104"/>
    <mergeCell ref="C100:C104"/>
    <mergeCell ref="A105:A109"/>
    <mergeCell ref="B105:B109"/>
    <mergeCell ref="C105:C109"/>
    <mergeCell ref="A110:A114"/>
    <mergeCell ref="B110:B114"/>
    <mergeCell ref="C110:C114"/>
    <mergeCell ref="A115:A119"/>
    <mergeCell ref="B115:B119"/>
    <mergeCell ref="C115:C119"/>
    <mergeCell ref="A120:A124"/>
    <mergeCell ref="B120:B124"/>
    <mergeCell ref="C120:C124"/>
    <mergeCell ref="A125:A129"/>
    <mergeCell ref="B125:B129"/>
    <mergeCell ref="C125:C129"/>
    <mergeCell ref="A130:A134"/>
    <mergeCell ref="B130:B134"/>
    <mergeCell ref="C130:C134"/>
    <mergeCell ref="A135:A139"/>
    <mergeCell ref="B135:B139"/>
    <mergeCell ref="C135:C139"/>
    <mergeCell ref="A142:K143"/>
    <mergeCell ref="A145:A146"/>
    <mergeCell ref="B145:B146"/>
    <mergeCell ref="C145:C146"/>
    <mergeCell ref="D145:D146"/>
    <mergeCell ref="E145:K145"/>
    <mergeCell ref="B148:K148"/>
    <mergeCell ref="B149:K149"/>
    <mergeCell ref="A150:A154"/>
    <mergeCell ref="B150:B154"/>
    <mergeCell ref="C150:C154"/>
    <mergeCell ref="A155:A159"/>
    <mergeCell ref="B155:B159"/>
    <mergeCell ref="C155:C159"/>
    <mergeCell ref="B160:K160"/>
    <mergeCell ref="A161:A165"/>
    <mergeCell ref="B161:B165"/>
    <mergeCell ref="C161:C165"/>
    <mergeCell ref="A166:A170"/>
    <mergeCell ref="B166:B170"/>
    <mergeCell ref="C166:C170"/>
    <mergeCell ref="B171:K171"/>
    <mergeCell ref="A172:A176"/>
    <mergeCell ref="B172:B176"/>
    <mergeCell ref="C172:C176"/>
    <mergeCell ref="A177:A181"/>
    <mergeCell ref="B177:B181"/>
    <mergeCell ref="C177:C181"/>
    <mergeCell ref="A182:A186"/>
    <mergeCell ref="B182:B186"/>
    <mergeCell ref="C182:C186"/>
    <mergeCell ref="A187:A191"/>
    <mergeCell ref="B187:B191"/>
    <mergeCell ref="C187:C191"/>
    <mergeCell ref="A192:A196"/>
    <mergeCell ref="B192:B196"/>
    <mergeCell ref="C192:C196"/>
    <mergeCell ref="A197:A201"/>
    <mergeCell ref="B197:B201"/>
    <mergeCell ref="C197:C201"/>
    <mergeCell ref="A202:A206"/>
    <mergeCell ref="B202:B206"/>
    <mergeCell ref="C202:C206"/>
    <mergeCell ref="A207:A211"/>
    <mergeCell ref="B207:B211"/>
    <mergeCell ref="C207:C211"/>
    <mergeCell ref="A212:A216"/>
    <mergeCell ref="B212:B216"/>
    <mergeCell ref="C212:C216"/>
    <mergeCell ref="A217:A221"/>
    <mergeCell ref="B217:B221"/>
    <mergeCell ref="C217:C221"/>
    <mergeCell ref="A222:A226"/>
    <mergeCell ref="B222:B226"/>
    <mergeCell ref="C222:C226"/>
    <mergeCell ref="A227:A231"/>
    <mergeCell ref="B227:B231"/>
    <mergeCell ref="C227:C231"/>
    <mergeCell ref="A232:A236"/>
    <mergeCell ref="B232:B236"/>
    <mergeCell ref="C232:C236"/>
    <mergeCell ref="A237:A241"/>
    <mergeCell ref="B237:B241"/>
    <mergeCell ref="C237:C241"/>
    <mergeCell ref="A242:A246"/>
    <mergeCell ref="B242:B246"/>
    <mergeCell ref="C242:C246"/>
    <mergeCell ref="A247:A251"/>
    <mergeCell ref="B247:B251"/>
    <mergeCell ref="C247:C251"/>
    <mergeCell ref="A252:A256"/>
    <mergeCell ref="B252:B256"/>
    <mergeCell ref="C252:C256"/>
    <mergeCell ref="A257:A261"/>
    <mergeCell ref="B257:B261"/>
    <mergeCell ref="C257:C261"/>
    <mergeCell ref="A262:A266"/>
    <mergeCell ref="B262:B266"/>
    <mergeCell ref="C262:C266"/>
    <mergeCell ref="A267:A271"/>
    <mergeCell ref="B267:B271"/>
    <mergeCell ref="C267:C271"/>
    <mergeCell ref="A272:A276"/>
    <mergeCell ref="B272:B276"/>
    <mergeCell ref="C272:C276"/>
    <mergeCell ref="A277:A281"/>
    <mergeCell ref="B277:B281"/>
    <mergeCell ref="C277:C281"/>
    <mergeCell ref="A282:A286"/>
    <mergeCell ref="B282:B286"/>
    <mergeCell ref="C282:C286"/>
    <mergeCell ref="A287:A291"/>
    <mergeCell ref="B287:B291"/>
    <mergeCell ref="C287:C291"/>
    <mergeCell ref="A292:A296"/>
    <mergeCell ref="B292:B296"/>
    <mergeCell ref="C292:C296"/>
    <mergeCell ref="A297:A301"/>
    <mergeCell ref="B297:B301"/>
    <mergeCell ref="C297:C301"/>
    <mergeCell ref="A302:A306"/>
    <mergeCell ref="B302:B306"/>
    <mergeCell ref="C302:C306"/>
    <mergeCell ref="A307:A311"/>
    <mergeCell ref="B307:B311"/>
    <mergeCell ref="C307:C311"/>
    <mergeCell ref="A312:A316"/>
    <mergeCell ref="B312:B316"/>
    <mergeCell ref="C312:C316"/>
    <mergeCell ref="A317:A321"/>
    <mergeCell ref="B317:B321"/>
    <mergeCell ref="C317:C321"/>
    <mergeCell ref="A322:A326"/>
    <mergeCell ref="B322:B326"/>
    <mergeCell ref="C322:C326"/>
    <mergeCell ref="A327:A331"/>
    <mergeCell ref="B327:B331"/>
    <mergeCell ref="C327:C331"/>
    <mergeCell ref="A332:A336"/>
    <mergeCell ref="B332:B336"/>
    <mergeCell ref="C332:C336"/>
    <mergeCell ref="A337:A341"/>
    <mergeCell ref="B337:B341"/>
    <mergeCell ref="C337:C341"/>
    <mergeCell ref="A342:A346"/>
    <mergeCell ref="B342:B346"/>
    <mergeCell ref="C342:C346"/>
    <mergeCell ref="A347:A351"/>
    <mergeCell ref="B347:B351"/>
    <mergeCell ref="C347:C351"/>
    <mergeCell ref="A352:A356"/>
    <mergeCell ref="B352:B356"/>
    <mergeCell ref="C352:C356"/>
    <mergeCell ref="A357:A361"/>
    <mergeCell ref="B357:B361"/>
    <mergeCell ref="C357:C361"/>
    <mergeCell ref="A362:A366"/>
    <mergeCell ref="B362:B366"/>
    <mergeCell ref="C362:C366"/>
    <mergeCell ref="A367:A371"/>
    <mergeCell ref="B367:B371"/>
    <mergeCell ref="C367:C371"/>
    <mergeCell ref="A372:A376"/>
    <mergeCell ref="B372:B376"/>
    <mergeCell ref="C372:C376"/>
    <mergeCell ref="A377:A381"/>
    <mergeCell ref="B377:B381"/>
    <mergeCell ref="C377:C381"/>
    <mergeCell ref="A382:A386"/>
    <mergeCell ref="B382:B386"/>
    <mergeCell ref="C382:C386"/>
    <mergeCell ref="A387:A391"/>
    <mergeCell ref="B387:B391"/>
    <mergeCell ref="C387:C391"/>
    <mergeCell ref="A392:A396"/>
    <mergeCell ref="B392:B396"/>
    <mergeCell ref="C392:C396"/>
    <mergeCell ref="A397:A401"/>
    <mergeCell ref="B397:B401"/>
    <mergeCell ref="C397:C401"/>
    <mergeCell ref="A402:A406"/>
    <mergeCell ref="B402:B406"/>
    <mergeCell ref="C402:C406"/>
    <mergeCell ref="A407:A411"/>
    <mergeCell ref="B407:B411"/>
    <mergeCell ref="C407:C411"/>
    <mergeCell ref="B412:K412"/>
    <mergeCell ref="A413:A417"/>
    <mergeCell ref="B413:B417"/>
    <mergeCell ref="C413:C417"/>
    <mergeCell ref="A418:A422"/>
    <mergeCell ref="B418:B422"/>
    <mergeCell ref="C418:C422"/>
    <mergeCell ref="A423:A427"/>
    <mergeCell ref="B423:B427"/>
    <mergeCell ref="C423:C427"/>
    <mergeCell ref="A428:A432"/>
    <mergeCell ref="B428:B432"/>
    <mergeCell ref="C428:C432"/>
    <mergeCell ref="B433:K433"/>
    <mergeCell ref="A434:A438"/>
    <mergeCell ref="B434:B438"/>
    <mergeCell ref="C434:C438"/>
    <mergeCell ref="A439:A443"/>
    <mergeCell ref="B439:B443"/>
    <mergeCell ref="C439:C443"/>
    <mergeCell ref="A444:A448"/>
    <mergeCell ref="B444:B448"/>
    <mergeCell ref="C444:C448"/>
    <mergeCell ref="A449:A453"/>
    <mergeCell ref="B449:B453"/>
    <mergeCell ref="C449:C453"/>
    <mergeCell ref="A454:A458"/>
    <mergeCell ref="B454:B458"/>
    <mergeCell ref="C454:C458"/>
    <mergeCell ref="A459:A463"/>
    <mergeCell ref="B459:B463"/>
    <mergeCell ref="C459:C463"/>
    <mergeCell ref="A464:A468"/>
    <mergeCell ref="B464:B468"/>
    <mergeCell ref="C464:C468"/>
    <mergeCell ref="A469:A473"/>
    <mergeCell ref="B469:B473"/>
    <mergeCell ref="C469:C473"/>
    <mergeCell ref="A474:A478"/>
    <mergeCell ref="B474:B478"/>
    <mergeCell ref="C474:C478"/>
    <mergeCell ref="A479:A483"/>
    <mergeCell ref="B479:B483"/>
    <mergeCell ref="C479:C483"/>
    <mergeCell ref="A484:A488"/>
    <mergeCell ref="B484:B488"/>
    <mergeCell ref="C484:C488"/>
    <mergeCell ref="A489:A493"/>
    <mergeCell ref="B489:B493"/>
    <mergeCell ref="C489:C493"/>
    <mergeCell ref="A494:A498"/>
    <mergeCell ref="B494:B498"/>
    <mergeCell ref="C494:C498"/>
    <mergeCell ref="B499:K499"/>
    <mergeCell ref="A500:A504"/>
    <mergeCell ref="B500:B504"/>
    <mergeCell ref="C500:C504"/>
    <mergeCell ref="A505:A509"/>
    <mergeCell ref="B505:B509"/>
    <mergeCell ref="C505:C509"/>
  </mergeCells>
  <printOptions headings="false" gridLines="false" gridLinesSet="true" horizontalCentered="false" verticalCentered="false"/>
  <pageMargins left="0.7875" right="0.39375" top="0.7875" bottom="0.78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140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2025-03-17T10:04:05Z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